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4"/>
  </bookViews>
  <sheets>
    <sheet name="TABLE B-8" sheetId="1" r:id="rId1"/>
    <sheet name="TABLE B-9" sheetId="2" r:id="rId2"/>
    <sheet name="TABLE B-10" sheetId="3" r:id="rId3"/>
    <sheet name="TABLE B-11" sheetId="4" r:id="rId4"/>
    <sheet name="TABLE B-12" sheetId="5" r:id="rId5"/>
    <sheet name="TABLE B-13" sheetId="6" r:id="rId6"/>
  </sheets>
  <definedNames>
    <definedName name="_xlnm.Print_Area" localSheetId="2">'TABLE B-10'!$A$1:$J$67</definedName>
    <definedName name="_xlnm.Print_Area" localSheetId="3">'TABLE B-11'!$A$1:$J$43</definedName>
    <definedName name="_xlnm.Print_Area" localSheetId="4">'TABLE B-12'!$A$1:$J$67</definedName>
    <definedName name="_xlnm.Print_Area" localSheetId="5">'TABLE B-13'!$A$1:$J$52</definedName>
    <definedName name="_xlnm.Print_Area" localSheetId="0">'TABLE B-8'!$A$1:$J$75</definedName>
    <definedName name="_xlnm.Print_Area" localSheetId="1">'TABLE B-9'!$A$1:$J$58</definedName>
    <definedName name="_xlnm.Print_Titles" localSheetId="2">'TABLE B-10'!$1:$2</definedName>
    <definedName name="_xlnm.Print_Titles" localSheetId="3">'TABLE B-11'!$1:$2</definedName>
    <definedName name="_xlnm.Print_Titles" localSheetId="4">'TABLE B-12'!$1:$2</definedName>
    <definedName name="_xlnm.Print_Titles" localSheetId="5">'TABLE B-13'!$1:$2</definedName>
    <definedName name="_xlnm.Print_Titles" localSheetId="0">'TABLE B-8'!$1:$2</definedName>
    <definedName name="_xlnm.Print_Titles" localSheetId="1">'TABLE B-9'!$1:$2</definedName>
  </definedNames>
  <calcPr fullCalcOnLoad="1"/>
</workbook>
</file>

<file path=xl/sharedStrings.xml><?xml version="1.0" encoding="utf-8"?>
<sst xmlns="http://schemas.openxmlformats.org/spreadsheetml/2006/main" count="841" uniqueCount="264">
  <si>
    <t>Paper, cans, ink cartridges, binders, cardboard boxes, and toner cartridges.  (Positive Impact)</t>
  </si>
  <si>
    <t>Use of electronic copies and CDs for plans, specs, and documents (Positive Impact)</t>
  </si>
  <si>
    <t>Paper, cans, ink cartridges, binders, cardboard boxes, and toner cartridges  (Positive Impact)</t>
  </si>
  <si>
    <t>Computer use, telephone use, copying, attend meetings, printing, binders, ink cartridges, consumption of paper, use of scanners, fax machine, PDAs, microwaves, heaters, toasters, refrigerators, fans, personal electronics, shredder, procurement, travel in GSA vehicles, and commercial aircraft</t>
  </si>
  <si>
    <t>Authorization from Congress, assigned to a PM, develop a design acquisition strategy, assemble an in- house PDT, prepare a PMP, conduct a kick-off meeting, conduct site surveys and subsurface investigations, develop a design memo, prepare plans and specifications, coordinate with USF&amp;W during the development of plans and specs, if necessary (travel required)</t>
  </si>
  <si>
    <t>Writing solicitation, reviewed and approved for publication, posted in Fed Biz Ops, clarifications on specs and drawings, bid submission, legal review of bid documents, submission of supporting/ reference information, submit to Contracting Officer for signature, award contract</t>
  </si>
  <si>
    <t>Consumption of water; consumption of wood (paper for typical office activities)</t>
  </si>
  <si>
    <t>Releases of fuels/oils to waterways associated with drips, leaks, or spills from the drill rig</t>
  </si>
  <si>
    <t xml:space="preserve">Potential asbestos containing materials (ACM), polychlorinated biphenyls (PCBs), Lead, and soil samples collected from structure that may need to be remodeled or removed. </t>
  </si>
  <si>
    <t>Air emissions from the use of the drill rig.  These emissions can include (particulate matter and carbon monoxide)</t>
  </si>
  <si>
    <t>Typically USACE requires the use of steel with recycled material; the specs also allow the use of Pozzolan for concrete; the demolition specs encourage the contractor to reuse building materials (Positive Impact)</t>
  </si>
  <si>
    <t>Leaks, releases and spills of fuel/oils from construction vehicles; discharges of sediment run-off and soil erosion from construction activities; sediment contaminants (PCBs, heavy metals) of adjacent waterways</t>
  </si>
  <si>
    <t>Release of fuels/oils, sewage from a line rupture, explosives</t>
  </si>
  <si>
    <t>Plans include wetlands restoration monitoring, upkeep of structures, inspection requirements, routine maintenance activities, restrictions associated with the operation or use of the facility</t>
  </si>
  <si>
    <t>Noise associated with construction activities, impacts to cultural resources, traffic impacts during construction activity, stability of existing structures, impacts to existing roads, use of plastics rather than treated wood for recreation furniture to prevent contamination of water by copper, chromium and arsenic  (Positive Impact)</t>
  </si>
  <si>
    <t>Reduction of flooding potential and creation of wetlands (Positive Impacts)</t>
  </si>
  <si>
    <t>Consumption of fuel/oil associated with the site visit</t>
  </si>
  <si>
    <t>Coordinating toilets, utilities, office space, digging permit, staging construction area, excavation, fuel storage, hazardous materials storage, silt fencing, grubbing, vegetation removal, and structure demolition</t>
  </si>
  <si>
    <t>Ink cartridges, computer, monitors, furniture, paper, shredded paper, binders (Positive Impact)</t>
  </si>
  <si>
    <t>Construction debris (steel studs/concrete), excavated media (water, sediment, soils); excavation media not stored near any flood plane area; and building fixtures removed and reused before demolition (Positive Impacts)</t>
  </si>
  <si>
    <t xml:space="preserve">Excavated media (water, sediment, soils) and excavation media not stored near any flood plane area (Positive Impacts).  </t>
  </si>
  <si>
    <t>Construction debris (steel studs/concrete), excavated media (water, sediment, soils) (Positive Impact)</t>
  </si>
  <si>
    <t xml:space="preserve">Plastic casings, dredged material replaced typically re-introduced back into native waterway (Positive Impact)  </t>
  </si>
  <si>
    <t xml:space="preserve">Only positive for remaining media – verifying that mitigation controls are effective; if not a corrective action measure is implemented (Positive Impact) </t>
  </si>
  <si>
    <t>Hazardous materials spills, POL spills, run-off from staging area (erosion).  Create “Mound Habitat” from grubbed vegetation (Positive Impact)</t>
  </si>
  <si>
    <t>Construction debris, excavated media (water, sediment, soils) and excavation media not stored near any flood plane area (Positive Impacts)</t>
  </si>
  <si>
    <t>Consumption of sediment, water, and vegetation during the construction process</t>
  </si>
  <si>
    <t xml:space="preserve">Hazardous materials spills, POL spills, run-off from staging area (erosion).  Create “Mound Habitat” from grubbed vegetation and don’t allow general vehicle maintenance on-site (Positive Impacts) </t>
  </si>
  <si>
    <t>Nuisance dust, emission particulates associated with vehicle, heavy equipment, and generator fuel.  Air emissions associated with boiler operations and welding activities</t>
  </si>
  <si>
    <t>Nuisance dust, emissions of particulate matter and carbon monoxide associated with vehicle, heavy equipment, and generator fuel, emissions associated with epoxy/sealants, and painting activities</t>
  </si>
  <si>
    <t>Hazardous materials or POL spills, run-off from staging area (erosion).  Create “Mound Habitat” from grubbed vegetation, create wetlands, and re-vegetate disturbed areas with native plant species and don’t allow general vehicle maintenance on-site (Positive Impacts)</t>
  </si>
  <si>
    <t>Cultural resources, noise (minimize the number of hours worked on site [Positive Impact]), traffic, and aesthetics</t>
  </si>
  <si>
    <t xml:space="preserve">POL spills and plastic casings.  Create “Island Habitat” from dredged solid material (Positive Impact) </t>
  </si>
  <si>
    <t>Positive Impact for remaining media – cleaning-up contaminated media and mitigating any further environmental impact (removal, cap, biological clean-up, drum waste, household waste clean-up after natural disasters, transfer of waste before pending natural disaster strikes, stabilization, chemical clean-up)</t>
  </si>
  <si>
    <t xml:space="preserve">Not first responder – second responder  </t>
  </si>
  <si>
    <t>Digging, trenching, foot print of construction project (digging down).  MILCON now working on in-ground utilities, foundation, sewage, boile rstart-up, and welding activities</t>
  </si>
  <si>
    <t xml:space="preserve">Site inspection of mitigation controls.  Implement corrective action if mitigation </t>
  </si>
  <si>
    <t>control unresponsive (i.e., re-growth)</t>
  </si>
  <si>
    <t>Computer use, telephone use, copying, attend meetings, printing paper, use of binders, consumption of ink cartridges, consumption of paper, scanners, fax machine, PDAs, microwaves, heaters, toasters, fans, personal electronics, shredder, procurement, use of elevators</t>
  </si>
  <si>
    <t>Administrative/Production Request from DOD, assigned to a PM, design acquisition strategy, in- house PDT is developed, prepares a PMP, kick-off meeting, charette with customer, and design production.  Facility Design – siting, storm water capture and wastewater minimization, construction materials, material selection, efficiency of land use, cost estimates cover all project, utilities,  existing contamination (hydrant fuels), waste minimization, waste management, recycle material plan, LEED/SpiRiT, and equipment efficiency.  Evaluation of build new/reuse/ remodel old buildings (additions).  Amount of insulation used, conduct an energy analysis, equipment efficiencies, adjust loads, locations/type of windows, lighting fixtures, site building,  and  vestibule airlocks.  Location of building for foot/vehicle traffic, bicycle racks/showers</t>
  </si>
  <si>
    <t>Contractor mobilization and demobilization, site layout, excavation, concrete construction, steel construction, erection of building, utility work, roofing paving/curbing/sidewalks, temporary facility/utilities, contractor staging area, material storage, storm water control (NPDES permit), SWPPP, mobile fueling dispensing truck, daily cleanup and housekeeping, site cleaning, protective measures for trees/vegetation, vehicle maintenance/repair</t>
  </si>
  <si>
    <t>Use of electricity for lights, computers, monitors, and other office equipment</t>
  </si>
  <si>
    <t>Selection of boilers, generators (back-up power) air emissions associated with hydrant fuels, paints, radon, and furniture</t>
  </si>
  <si>
    <t>Paper, cans, bottles, cardboard, binders, toner/printer cartridges, computers and monitors (Positive Impact)</t>
  </si>
  <si>
    <t>Erosion control (staging areas, limit disturbance of natural landscape); use of pesticides/herbicides</t>
  </si>
  <si>
    <t>Reuse/disposal of wood, concrete, steel, glass, carpeting, asphalt, top soil, bathroom fixtures, tiles, wood paneling (Positive Impact)</t>
  </si>
  <si>
    <t>Reduction of vehicle traffic (Positive Impact)</t>
  </si>
  <si>
    <t>Consumption of electricity associated with office equipment</t>
  </si>
  <si>
    <t xml:space="preserve">Sediment run-off into surface waters; spills/leaks of petroleum, oils and lubricants (POL) and hazardous materials; releases to groundwater and surface waters </t>
  </si>
  <si>
    <t>Spills/leaks of POL or hazardous materials</t>
  </si>
  <si>
    <t>Erosion of soils, metals, wood, plastics, water, chemicals, gravel and vegetation</t>
  </si>
  <si>
    <t>Emissions of particulate matter and dust land disturbances; emissions from heavy construction equipment; VOCs emissions from paints, glues, epoxies, solvents, adhesives, caulking, waterproofing</t>
  </si>
  <si>
    <t>Paper, cans, bottles, cardboard, binders, toner/printer cartridges, computers and monitors and other electronics (Positive Impact)</t>
  </si>
  <si>
    <t>Particulates, dust, carbon monoxide emissions from equipment/pumps</t>
  </si>
  <si>
    <t>Discharge of sediment/silt to the water body, release of trace metals or other contaminants, disturbed vegetation, fuels or oils spills</t>
  </si>
  <si>
    <t>Water, soils, portable dams (Positive Impact)</t>
  </si>
  <si>
    <t xml:space="preserve">Dewatering activities, identify appropriate fill material for the dam, construction of a coffer dam, pump out water behind the dam, sometimes filters the water, silt is removed (disposal back into the water body of disposal off-site), fish is removed along with water, capture fish/dispose of fish, inspection and maintenance activities conducted, shut valves, drain water into sump, do maintenance, water discharged to the river per the NPDES permits </t>
  </si>
  <si>
    <t>Water and fish (Positive Impact)</t>
  </si>
  <si>
    <t>Protection of physical, chemical, and biological aspects of the aquatic resources (Positive Impact)</t>
  </si>
  <si>
    <t xml:space="preserve">Protection of land associated with erosion issues (Positive Impact)  </t>
  </si>
  <si>
    <t>Paper and other common office waste.</t>
  </si>
  <si>
    <t>Protection of habitat (through the implementation of permit conditions and best management practices); emphasis on mitigation; general rule of thumb 1 ½  to 1 replacement of the wetland  (Positive Impacts)</t>
  </si>
  <si>
    <t>Protection of the aesthetic quality of the waterway (Positive Impact</t>
  </si>
  <si>
    <t>Hydraulic/mechanic dredging impacts higher on the water quality; spill/releases of oils/fuels from dredging equipment</t>
  </si>
  <si>
    <t>Dredged sediments are returned to the waterway (Positive Impact)</t>
  </si>
  <si>
    <t>Dispose of dredged sediments as waste</t>
  </si>
  <si>
    <t xml:space="preserve">Clearing of vegetation and trees, impacts to threaten and endangered species habitat   </t>
  </si>
  <si>
    <t xml:space="preserve">Cultural aspects associated with dredging old stream boats; sediments impacts to municipal water intakes and power plan intakes; cause sedimentation of other marinas  </t>
  </si>
  <si>
    <t>Creation of wetlands (Positive Impact).  Disturbance of bank lines; building of roads</t>
  </si>
  <si>
    <t>Contacted by the sponsor regarding flooding needs, aquatic ecosystems restoration (investigations basin wide to look for restoration opportunities),  letter request from sponsor, site investigate for all request, Fact Sheet prepared, Division allocates budgets, develop planning objectives and constraints, conduct a public scoping meeting</t>
  </si>
  <si>
    <t>Define the flood area, hydrology and hydraulic analysis, run models, evaluate channel conditions, develop new models, review the hydrology, inventory the land use, estimate the damage from certain flooding events,  investigate the ecosystem that could be impacted by the flood control measures or the ecosystem that has been degraded that could be improved by a restoration project, forecast future conditions of the ecosystem if no action is taken, T&amp;E and biological surveys conducted, collection of cultural resource data, identification of HTRW issues, examine recreation problems and opportunities, air quality, aesthetics, transportation, community cohesion, noise, and socioeconomic factors are considered, site visits/field work is conducted to collect most of this data</t>
  </si>
  <si>
    <t>Develop alternative measures to reduce flooding and/or restore the ecosystem, combine the measures into various alternatives, coordinate with sponsor and other federal, state, and local agencies and public, consideration of structural and nonstructural alternatives, meeting with sponsors and agencies, and property owners</t>
  </si>
  <si>
    <t>Determine the costs, benefits, and adverse impacts for each alternative</t>
  </si>
  <si>
    <t>Complete CWA 404 (b)(1) evaluation and coordinate with Regulatory, work with Regulatory to obtain the 401 State water quality certification (some field investigation/studies conducted)</t>
  </si>
  <si>
    <t>Compare alternatives by completing a cost/benefit/impact analysis, the No action alternative is also compared, preliminarily identify preferred alternative, prepare a detailed biological assessment on the preferred alternatives, submit to USF&amp;W and receive the biological opinion, USF&amp;W Coordination Act report or planning aid report to provide input on preferred alternative and mitigation measures, SHPO coordination occurs at this phase, prime farmland impact (through the NRCS), prepare a Draft and Final Report/EIS or EA, conduct public meetings</t>
  </si>
  <si>
    <t>Address OMB, ASA-CW, HQ and other agency issues, Record of Decision (ROD) prepared for an EIS and submitted through HQ, Chief’s report prepared by HQ, reviewed by ASA-CW for submittal to OMB, OMB submits to Congress for funding, complete the PCA checklist</t>
  </si>
  <si>
    <t>Leaks or spills fuels/oils from boats</t>
  </si>
  <si>
    <t>Paper, cans (Positive Impact)</t>
  </si>
  <si>
    <t>Consumption of fuels/oil; electricity consumption for computer and other electronic job aids</t>
  </si>
  <si>
    <t>Noise from boats and aircraft</t>
  </si>
  <si>
    <t>Travel by car, boat, or plane; emissions associated with these activities include carbon monoxide, particulate matter</t>
  </si>
  <si>
    <t xml:space="preserve">Noise from boats and aircraft  </t>
  </si>
  <si>
    <t>7) Annual Inspections of the Project</t>
  </si>
  <si>
    <t xml:space="preserve">6) Complete Operations and Maintenance Manual / Submittal of Letter of Map Revision (LOMR) to FEMA, Finalize the Cost Sharing Agreement  </t>
  </si>
  <si>
    <t>4) Continued Contract Solicitation and Award</t>
  </si>
  <si>
    <t>4) Contract Solicitation and Award</t>
  </si>
  <si>
    <t>1) Commuting to/from work</t>
  </si>
  <si>
    <t>1) Administrative   Note: Typical NPDES Permit requires no additional sampling (Project Engineer continually monitors silt fencing, hay bails etc.)</t>
  </si>
  <si>
    <t>4) Digging/Excavation</t>
  </si>
  <si>
    <t>3) Demolition</t>
  </si>
  <si>
    <t>2) PreMob/Mobilization</t>
  </si>
  <si>
    <t>7) Post Construction  Used Lesson Learned in-house and with contractor.</t>
  </si>
  <si>
    <t>7) Continued Post Construction</t>
  </si>
  <si>
    <t>8) Rapid Response   Lesson Learned used in house</t>
  </si>
  <si>
    <t>6) Dredging   Note: During re-introduction of solid dredging material into the native waterway that specific solid particulate (cubic feet/seconds of  flow/per day) requirements have to be met.</t>
  </si>
  <si>
    <t>5) Project Peak Construction Phase  (During this construction phase the site has the most number of vehicles and workers on-site.  In addition, the amount hazardous materials and supplies stored on-site are is at it’s highest.)   Note: Most time consuming task is contractor oversight with regards to construction debris.</t>
  </si>
  <si>
    <t>1) Administrative Functions  (Computers connected to the copy machines)  (Layout of office space – proximity to co-workers)  (More frequent pick-up of paper)  (Source solicitation specifications)</t>
  </si>
  <si>
    <t>3) Document Production  Use of smaller paper size.  Use of an FTP sites instead of CDs (approximately 500 CDs/project)</t>
  </si>
  <si>
    <t>4) Continued Commute to/from work</t>
  </si>
  <si>
    <t>4) Commute to/from work</t>
  </si>
  <si>
    <t>Site visits, Inspect dams, writing ER (engineering regulations) for dam safety, conduct facility inspection, prepare reports to document inspection findings, testing of equipment, Project Manager for Repair /Maintenance projects – compliance audits, setting policy, prepare reports to document audit findings  - Prepare budgets (3-year cycle), GIS, and cumulative impacts</t>
  </si>
  <si>
    <t>4) Continued Release of water for unit maintenance</t>
  </si>
  <si>
    <t xml:space="preserve">2) Administrative </t>
  </si>
  <si>
    <t xml:space="preserve">1) Commute to/from work </t>
  </si>
  <si>
    <t xml:space="preserve">Identified during the inspections, coordinate analysis with engineering, the project gets funded, 404 permit approval process, testing of the sediments/ soils engineering prepares plans, specs, </t>
  </si>
  <si>
    <t xml:space="preserve">project is awarded.  (From 1 year to 10 year authorization for dredging).  </t>
  </si>
  <si>
    <t>8) Dredging Activities</t>
  </si>
  <si>
    <t>8) Continued Dredging Activities</t>
  </si>
  <si>
    <t>2) Inventory and Forecast Conditions</t>
  </si>
  <si>
    <t>3) Formulate Alternative Plans  Some travel involved.</t>
  </si>
  <si>
    <t>6)  Select Recommended Plan  Use of a Project Cooperation Agreement (PCA) checklist</t>
  </si>
  <si>
    <t xml:space="preserve">5) Construction Phase  demobilization, establish site layout, excavation and demolition, concrete construction, steel construction, erection of building, utility work, roofing paving/curbing/sidewalks, temporary facility/utilities, contractor staging area, material storage, storm water control (NPDES permit), SWPPP, erosion prevention activities, mobile fueling dispensing truck, daily cleanup and housekeeping, site cleaning, fencing to protect trees/ vegetation, vehicle maintenance/repair, create and expand wetlands, revegetation, construction of fish structures, mitigate or avoid cultural issues, excavation and archiving of artifacts </t>
  </si>
  <si>
    <t xml:space="preserve">Storm water management issues (divert to ditch or storm water collection system), erosion control measures (discharge of sediment to surface waters).  Industrial pre-treatment functions (use of oil/water separators, etc.) </t>
  </si>
  <si>
    <t>Activities</t>
  </si>
  <si>
    <t>Sub-Activities</t>
  </si>
  <si>
    <t>Impacts</t>
  </si>
  <si>
    <t>Description</t>
  </si>
  <si>
    <t>Air</t>
  </si>
  <si>
    <t>Travel to/from office to project/meeting sites involves the use of automobiles and aircraft.  These vehicles emit exhaust (particulate matter, carbon monoxide)</t>
  </si>
  <si>
    <t>Water</t>
  </si>
  <si>
    <t>NA</t>
  </si>
  <si>
    <t>Land</t>
  </si>
  <si>
    <t>Waste Management (Dispose)</t>
  </si>
  <si>
    <t>Waste Management (Recycle)</t>
  </si>
  <si>
    <t>Natural Resources</t>
  </si>
  <si>
    <t>Energy</t>
  </si>
  <si>
    <t>Use of electricity from personal heaters, computers, lights and other office equipment</t>
  </si>
  <si>
    <t>Other</t>
  </si>
  <si>
    <t>Nuisance dust, emission particulate matter and carbon dioxide associated with vehicle, heavy equipment, and generator fuels</t>
  </si>
  <si>
    <t>Spills/releases of hazardous materials and petroleum oils and lubricants (POL)</t>
  </si>
  <si>
    <t>Personal protective equipment (PPE), construction debris (approved landfills only), contaminated media if any (water, sediment, soils), food waste</t>
  </si>
  <si>
    <t>Fuel consumption</t>
  </si>
  <si>
    <t>Cultural resources, noise, traffic, and aesthetics</t>
  </si>
  <si>
    <t>Structure demolition (note possible asbestos, lead, PCB issues), construction debris, excavation</t>
  </si>
  <si>
    <t>Nuisance dust, emission of particulate matter and carbon dioxide associated with vehicle, heavy equipment, and generator fuel</t>
  </si>
  <si>
    <t>Leaks/Spills of hazardous materials or POL</t>
  </si>
  <si>
    <t>PPE, asbestos, lead, PCBs, construction debris (approved landfills only), contaminated media if any (water, sediment, soils), food waste</t>
  </si>
  <si>
    <t>Hazardous materials spills, POL spills</t>
  </si>
  <si>
    <t xml:space="preserve">Hazardous materials spills, POL spills </t>
  </si>
  <si>
    <t>PPE, contaminated media if any (water, sediment, soils), food waste</t>
  </si>
  <si>
    <t>Hazardous materials or POL spills</t>
  </si>
  <si>
    <t>Hazardous waste, construction debris (approved landfills only), and food waste</t>
  </si>
  <si>
    <t>Water, vegetation, ores</t>
  </si>
  <si>
    <t>POL spills</t>
  </si>
  <si>
    <t>Plastic casings</t>
  </si>
  <si>
    <t>Cultural resources, noise, boat traffic, submerged dredging discharge lines, and aesthetics</t>
  </si>
  <si>
    <t>Emissions of particulate matter and carbon monoxide associated with travel</t>
  </si>
  <si>
    <t>Emission of particulate matter and carbon monoxide associated with travel</t>
  </si>
  <si>
    <t>Frequency</t>
  </si>
  <si>
    <t>Mission Severity</t>
  </si>
  <si>
    <t>Regulatory</t>
  </si>
  <si>
    <t>Community Concerns</t>
  </si>
  <si>
    <t>TOTAL SCORE</t>
  </si>
  <si>
    <t>1) Specify Problems and Opportunities</t>
  </si>
  <si>
    <t>Paper and other common office waste</t>
  </si>
  <si>
    <t xml:space="preserve">NA.  </t>
  </si>
  <si>
    <t>4) Evaluate Effects of Alternative Plans</t>
  </si>
  <si>
    <t>5) Compare Alternative Plans</t>
  </si>
  <si>
    <t>Single drivers, carpool, bus</t>
  </si>
  <si>
    <t>Vehicle emissions - Particulate matter, carbon monoxide</t>
  </si>
  <si>
    <t>Consumption of fuels</t>
  </si>
  <si>
    <t>Travel to/from office to site/project/meeting sites involves the use of automobiles and aircraft.  These vehicles emit exhaust (particulate matter, carbon monoxide)</t>
  </si>
  <si>
    <t>Paper, cans, bottles, cardboard, binder, copy cartridges, magazines, newspapers, hard drives, CDs, computer and electric equipment, batteries</t>
  </si>
  <si>
    <t xml:space="preserve">Consumption of electricity for lights, building heating and cooling, and other equipment </t>
  </si>
  <si>
    <t>3) Decision to Conduct Maintenance</t>
  </si>
  <si>
    <t xml:space="preserve">Release of trace metals or other contaminants, erosion issues </t>
  </si>
  <si>
    <t>Dead fish, soils, aquatic vegetation</t>
  </si>
  <si>
    <t>Electricity to run the pumps</t>
  </si>
  <si>
    <t>Odor of rotting fish and vegetation, potential cultural resource impacts, shut down of plant</t>
  </si>
  <si>
    <t>4) Release of water for unit maintenance</t>
  </si>
  <si>
    <t>Discharge of carbon monoxide from the use of diesel/electric pump</t>
  </si>
  <si>
    <t>Spills/releases of oils/fuels from equipment</t>
  </si>
  <si>
    <t>Consumption of water, consumption of fill material, loss of vegetation, loss of fish</t>
  </si>
  <si>
    <t>5)  Preventative actions to reduce water impacts</t>
  </si>
  <si>
    <t>Bank stabilization and erosion protection</t>
  </si>
  <si>
    <t xml:space="preserve">6) Permitting Authority </t>
  </si>
  <si>
    <t xml:space="preserve">Pre-application meetings, jurisdictional determinations, wetland delineations, public interest review (publishing notices to the public), public hearings, responses to public comments (including other Federal, state, and local entities and the proponents), 404(b)(1) evaluation, prepare the combined decision document, Issue, Issue with conditions (mitigation required), or deny the permit.  Statement of Findings for internal Corps projects (can include mitigation measures).  Divisions controls budgets for 5 Districts.  Request made for monies to run six offices.  </t>
  </si>
  <si>
    <t>Paper</t>
  </si>
  <si>
    <t xml:space="preserve">Consumption of fuel </t>
  </si>
  <si>
    <t>Paper and other common office wastes</t>
  </si>
  <si>
    <t>Consumption of electricity for use of office equipment</t>
  </si>
  <si>
    <t>Dust and particulate matter emissions from construction equipment</t>
  </si>
  <si>
    <t>Consumption of fuels/oils</t>
  </si>
  <si>
    <t>Paper, cans, bottles, cardboard, binder, copy cartridges, magazines, newspapers, hard drives, CDs</t>
  </si>
  <si>
    <t>2) In-house Design</t>
  </si>
  <si>
    <t xml:space="preserve">Disposal of wood, concrete, steel, glass, carpeting, asphalt, </t>
  </si>
  <si>
    <t>Consumption of water (water conserving plumbing fixtures, xeroscaping) Consumption of pesticides, T&amp;E considerations, cultural resource preservation</t>
  </si>
  <si>
    <t>Consumption of electricity (heating, cooling, lighting, computer, etc.)</t>
  </si>
  <si>
    <t>½ size drawings (use of odd size paper), use of CDs,  design of drawing on the computer, review of the design on paper,  number of contractor drawing sets</t>
  </si>
  <si>
    <t>Disposal of paper and other office waste</t>
  </si>
  <si>
    <t>Vehicle emissions – PM, carbon monoxide</t>
  </si>
  <si>
    <t xml:space="preserve">Consumption of fuels </t>
  </si>
  <si>
    <t xml:space="preserve">5) Construction </t>
  </si>
  <si>
    <t>Packing materials/shipping containers (buckets, bags, etc.), food wastes, construction remnants (carpet, metals, tiles, wood, concrete, paint/paint related wastes, POL, tin, PVC, masonry, shingles, roofing)</t>
  </si>
  <si>
    <t>Asphalt, concrete, wood, POL</t>
  </si>
  <si>
    <t>Fuels and electricity for equipment (mobile generators)</t>
  </si>
  <si>
    <t>Construction noise and traffic impacts</t>
  </si>
  <si>
    <t>1) Commute to/from the office</t>
  </si>
  <si>
    <t xml:space="preserve">Vehicle exhaust emissions (particulate matter, carbon monoxide) </t>
  </si>
  <si>
    <t>2) Administrative Activities</t>
  </si>
  <si>
    <t xml:space="preserve"> NA</t>
  </si>
  <si>
    <t xml:space="preserve">3) Solicitation </t>
  </si>
  <si>
    <t>Shredded paper, food waste,</t>
  </si>
  <si>
    <t>4) Marketing Customers</t>
  </si>
  <si>
    <t>Attending conferences, travel/meeting customers, trade show attendance</t>
  </si>
  <si>
    <t>5) Scoping/Negotiating/Award</t>
  </si>
  <si>
    <t>Disposal of personal protective equipment (PPE)</t>
  </si>
  <si>
    <t>Consumption of fuel and oil in vehicles for business travel</t>
  </si>
  <si>
    <t>Emission from treatment process (metals and organics), particulate from dust/earth moving activities, isopropyl alcohol, methane exhaust from landfill</t>
  </si>
  <si>
    <t xml:space="preserve">Discharge of investigative derived waste (IDW) to surface or groundwater, petroleum, oil, and lubricants (POL) spills, isopropyl alcohol, discharges to publicly owned treatment works (POTW)  </t>
  </si>
  <si>
    <t>POL spills, discharge of IDW, isopropyl alcohol, disposal of chemicals in field sampling kits</t>
  </si>
  <si>
    <t>PPE, treatment residuals (filters, sludges, sampling equipment, contaminated media (water, sediment, soils), PVC piping, field sampling kits, acetate sampling sleeves, sample containers, IDW samples</t>
  </si>
  <si>
    <t xml:space="preserve">Water consumption for site restoration, dust suppressions, impacts to aquifer/ hydraulic conductivity, impacts to vegetation, borrow material, use of geomembranes/geotextiles, iron filings </t>
  </si>
  <si>
    <t>Noise from operation of equipment, increased traffic (dig and hauling), aesthetics to disguise treatment system, odors</t>
  </si>
  <si>
    <t>Paper, binders, shredded paper (Positive impact)</t>
  </si>
  <si>
    <t>Drive single passenger/taking bus/carpooling</t>
  </si>
  <si>
    <t>Consumption of undisturbed land for roads/highways</t>
  </si>
  <si>
    <t>Consumption of fuel and oil in the vehicle</t>
  </si>
  <si>
    <t>Paper, cans, cardboard, food waste, toner cartridges</t>
  </si>
  <si>
    <t>3) PED (Preconstruction Engineering Design) Phase</t>
  </si>
  <si>
    <t xml:space="preserve">Spills or releases of grout from drilling activities, drilling mud (bentonite) </t>
  </si>
  <si>
    <t>Consumption of fuel and oil (drilling rigs)</t>
  </si>
  <si>
    <t>Contractor mobilization/</t>
  </si>
  <si>
    <t>Particulate matter (dust) and carbon monoxide from construction vehicles. Particulate matter and soot from the open burning of vegetation in some rural areas (not allowed in urban areas).</t>
  </si>
  <si>
    <t>Concrete, excess fill material, vegetation/trees, build material (wood, aggregate, masonry, brick, tile, shingles, metal, insulation, plastic) trash and debris, food waste</t>
  </si>
  <si>
    <t>Excavated material (fill), trees – lumber use, concrete (Positive Impact)</t>
  </si>
  <si>
    <t>Sediments in waterways can cause impacts to spawning seasons (disruption to sensitive habitats). Consumption of water for dust control</t>
  </si>
  <si>
    <t xml:space="preserve">Consumption of fuel, use of electricity, Consumption of plastics for recreational furniture </t>
  </si>
  <si>
    <t xml:space="preserve">Site visits of projects </t>
  </si>
  <si>
    <t>Travel to/from office to project/meeting sites involves the use of automobiles and aircraft.  These vehicles discharge exhaust (particulate matter, carbon monoxide)</t>
  </si>
  <si>
    <t>Consumption of water and vegetation</t>
  </si>
  <si>
    <t>Emissions of particulate matter and carbon dioxide associated with heavy equipment use</t>
  </si>
  <si>
    <t xml:space="preserve">7) Environmental Review of the Lease Agreement </t>
  </si>
  <si>
    <t>6) Deliverables</t>
  </si>
  <si>
    <t>7) Project Execution (excluding field work and construction)</t>
  </si>
  <si>
    <t>9) Project Closeout</t>
  </si>
  <si>
    <t>Consumption of wood (paper)</t>
  </si>
  <si>
    <t>Pre-bid conference, ward, review specifications, award, contractor selection, authority transferred to COR, submit register,  (30-60 days), contractor required to turn in EP, SPCC, SWPPP for review, Plan approval (QC, Safety, Demolition) permitting, assigning contractor representative</t>
  </si>
  <si>
    <t xml:space="preserve">Consumption of wood (paper) </t>
  </si>
  <si>
    <t>Dead fish</t>
  </si>
  <si>
    <t>4) Continued Evaluate Effects of Alternative Plans</t>
  </si>
  <si>
    <t>Environmental Severity</t>
  </si>
  <si>
    <t>Computer use, telephone use, copying, attend meetings, printing, binders, ink cartridges, consumption of paper, scanners, fax machine, PDAs, microwaves, heaters, toasters, fans, personal electronics, shredder, procurement</t>
  </si>
  <si>
    <t>8) Field Work/Construction  Use of triad to minimize sampling waste.  Treatment train dismantled and parts reuse at other sites.</t>
  </si>
  <si>
    <t>5) Continued Scoping/Negotiating/Award</t>
  </si>
  <si>
    <t>8) Continued Field Work/Construction</t>
  </si>
  <si>
    <t>Disposal of cans, plastics, newspapers, food wastes, CDs, garbage</t>
  </si>
  <si>
    <t>Water consumption (toilet); use of wood (paper)</t>
  </si>
  <si>
    <t>Writing solicitation, reviewed and approved for publication, posted in CBD, pre-proposal conference, Q&amp;A, site visits, preparation of proposal, review proposal, rank/score elements, group consensus, recommendation to the Chief of Contracts, award contract</t>
  </si>
  <si>
    <t xml:space="preserve">Ink cartridges, computer, monitors, furniture, paper, shredded paper, binders (Positive Impact) </t>
  </si>
  <si>
    <t>Binders, paper (Positive Impact)</t>
  </si>
  <si>
    <t>Paper (Positive Impact)</t>
  </si>
  <si>
    <t>Binders, papers, and CDs (Positive Impact)</t>
  </si>
  <si>
    <t>Granular activated carbon (GAC), recovered POLs, fencing, signs, scrap metal, concrete, asphalt, metal piping, geotechnical  sample containers (Positive Impact)</t>
  </si>
  <si>
    <t>Invoices paid/DCAA audit complete, technical requirements met, Lessons-learned process, ARIMS System, Contractor report card, clean out shelves</t>
  </si>
  <si>
    <t>Sampling (air, water, soil, sediments, noise), installing wells, decontamination water, SI/RI, RA (remedial technologies), LTM/LTO</t>
  </si>
  <si>
    <t>Preparation of report/document, review document, comment on document, Draft and Final report preparation, review and comment</t>
  </si>
  <si>
    <t>Oversight, site visits/inspections, design, IT services</t>
  </si>
  <si>
    <t>Electricity (use of personal heaters, computers, lights)</t>
  </si>
  <si>
    <t>Consumption of electricity; consumption of fuel and oil in vehicles for business travel</t>
  </si>
  <si>
    <t>Use of diesel and other fuels for equipment; consumption of electricity</t>
  </si>
  <si>
    <t>Set metrics – meet EHS laws and regs, follow an EMS, format of reports, quantity of reports, type of paper use, protocols for executing the work, minimizing IDW generation, decontamination process, direct push/core drilling, use of PPE</t>
  </si>
  <si>
    <t>Building species habitat (Positive Impact)</t>
  </si>
  <si>
    <r>
      <t>Note:</t>
    </r>
    <r>
      <rPr>
        <sz val="8"/>
        <rFont val="Times New Roman"/>
        <family val="1"/>
      </rPr>
      <t xml:space="preserve"> Positive environmental impact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</si>
</sst>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
    <font>
      <sz val="10"/>
      <name val="Arial"/>
      <family val="0"/>
    </font>
    <font>
      <sz val="8"/>
      <name val="Times New Roman"/>
      <family val="1"/>
    </font>
    <font>
      <b/>
      <sz val="8"/>
      <name val="Times New Roman"/>
      <family val="1"/>
    </font>
    <font>
      <b/>
      <sz val="9"/>
      <name val="Times New Roman"/>
      <family val="1"/>
    </font>
    <font>
      <sz val="9"/>
      <name val="Times New Roman"/>
      <family val="1"/>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26">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double"/>
    </border>
    <border>
      <left style="thin"/>
      <right>
        <color indexed="63"/>
      </right>
      <top>
        <color indexed="63"/>
      </top>
      <bottom style="thin"/>
    </border>
    <border>
      <left style="thin"/>
      <right>
        <color indexed="63"/>
      </right>
      <top style="thin"/>
      <bottom style="double"/>
    </border>
    <border>
      <left style="thin"/>
      <right style="thin"/>
      <top>
        <color indexed="63"/>
      </top>
      <bottom style="double"/>
    </border>
    <border>
      <left style="thin"/>
      <right style="double"/>
      <top>
        <color indexed="63"/>
      </top>
      <bottom style="double"/>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double"/>
      <right style="thin"/>
      <top>
        <color indexed="63"/>
      </top>
      <bottom style="double"/>
    </border>
    <border>
      <left style="double"/>
      <right style="thin"/>
      <top style="double"/>
      <bottom>
        <color indexed="63"/>
      </bottom>
    </border>
    <border>
      <left style="thin"/>
      <right style="thin"/>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2" fillId="2" borderId="0" xfId="0" applyFont="1" applyFill="1" applyAlignment="1">
      <alignment/>
    </xf>
    <xf numFmtId="0" fontId="4" fillId="3" borderId="0" xfId="0" applyFont="1" applyFill="1" applyAlignment="1">
      <alignment wrapText="1"/>
    </xf>
    <xf numFmtId="0" fontId="4" fillId="0" borderId="1" xfId="0" applyFont="1" applyBorder="1" applyAlignment="1">
      <alignment vertical="top" wrapText="1"/>
    </xf>
    <xf numFmtId="0" fontId="4" fillId="0" borderId="1" xfId="0" applyFont="1" applyBorder="1" applyAlignment="1">
      <alignment horizontal="right" vertical="top" wrapText="1"/>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0" xfId="0" applyFont="1" applyAlignment="1">
      <alignment wrapText="1"/>
    </xf>
    <xf numFmtId="0" fontId="4" fillId="0" borderId="1" xfId="0" applyFont="1" applyBorder="1" applyAlignment="1">
      <alignment horizontal="center" wrapText="1"/>
    </xf>
    <xf numFmtId="0" fontId="4" fillId="2" borderId="1" xfId="0" applyFont="1" applyFill="1" applyBorder="1" applyAlignment="1">
      <alignment vertical="top" wrapText="1"/>
    </xf>
    <xf numFmtId="0" fontId="4" fillId="2" borderId="1" xfId="0" applyFont="1" applyFill="1" applyBorder="1" applyAlignment="1">
      <alignment horizontal="right" vertical="top"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0" xfId="0" applyFont="1" applyFill="1" applyAlignment="1">
      <alignment wrapText="1"/>
    </xf>
    <xf numFmtId="0" fontId="4" fillId="0" borderId="3" xfId="0" applyFont="1" applyBorder="1" applyAlignment="1">
      <alignment vertical="top" wrapText="1"/>
    </xf>
    <xf numFmtId="0" fontId="4" fillId="0" borderId="3" xfId="0" applyFont="1" applyBorder="1" applyAlignment="1">
      <alignment horizontal="right" vertical="top"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2" borderId="5" xfId="0" applyFont="1" applyFill="1" applyBorder="1" applyAlignment="1">
      <alignment vertical="top" wrapText="1"/>
    </xf>
    <xf numFmtId="0" fontId="4" fillId="2" borderId="5" xfId="0" applyFont="1" applyFill="1" applyBorder="1" applyAlignment="1">
      <alignment horizontal="right" vertical="top"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0" borderId="5" xfId="0" applyFont="1" applyBorder="1" applyAlignment="1">
      <alignment vertical="top" wrapText="1"/>
    </xf>
    <xf numFmtId="0" fontId="4" fillId="0" borderId="5" xfId="0" applyFont="1" applyBorder="1" applyAlignment="1">
      <alignment horizontal="right" vertical="top"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2" borderId="0" xfId="0" applyFont="1" applyFill="1" applyAlignment="1">
      <alignment vertical="top" wrapText="1"/>
    </xf>
    <xf numFmtId="0" fontId="4" fillId="0" borderId="0" xfId="0" applyFont="1" applyAlignment="1">
      <alignment horizontal="right" vertical="top" wrapText="1"/>
    </xf>
    <xf numFmtId="0" fontId="4" fillId="0" borderId="0" xfId="0" applyFont="1" applyAlignment="1">
      <alignment vertical="top" wrapText="1"/>
    </xf>
    <xf numFmtId="0" fontId="4" fillId="0" borderId="0" xfId="0" applyFont="1" applyAlignment="1">
      <alignment horizontal="center"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left" vertical="top" wrapText="1"/>
    </xf>
    <xf numFmtId="0" fontId="4" fillId="2" borderId="1" xfId="0" applyFont="1" applyFill="1" applyBorder="1" applyAlignment="1">
      <alignment horizontal="center" vertical="top" wrapText="1"/>
    </xf>
    <xf numFmtId="0" fontId="4" fillId="0" borderId="5" xfId="0" applyFont="1" applyBorder="1" applyAlignment="1">
      <alignment horizontal="left" vertical="top" wrapText="1"/>
    </xf>
    <xf numFmtId="0" fontId="4" fillId="0" borderId="3" xfId="0" applyFont="1" applyBorder="1" applyAlignment="1">
      <alignment horizontal="center" vertical="top" wrapText="1"/>
    </xf>
    <xf numFmtId="0" fontId="4" fillId="0" borderId="8" xfId="0" applyFont="1" applyBorder="1" applyAlignment="1">
      <alignment wrapText="1"/>
    </xf>
    <xf numFmtId="0" fontId="4" fillId="0" borderId="9" xfId="0" applyFont="1" applyBorder="1" applyAlignment="1">
      <alignment wrapText="1"/>
    </xf>
    <xf numFmtId="0" fontId="4" fillId="0" borderId="3" xfId="0" applyFont="1" applyBorder="1" applyAlignment="1">
      <alignment horizontal="center"/>
    </xf>
    <xf numFmtId="0" fontId="4" fillId="3" borderId="0" xfId="0" applyFont="1" applyFill="1" applyAlignment="1">
      <alignment vertical="top" wrapText="1"/>
    </xf>
    <xf numFmtId="0" fontId="4" fillId="0" borderId="9" xfId="0" applyFont="1" applyBorder="1" applyAlignment="1">
      <alignment vertical="top" wrapText="1"/>
    </xf>
    <xf numFmtId="0" fontId="4" fillId="0" borderId="8" xfId="0" applyFont="1" applyBorder="1" applyAlignment="1">
      <alignment vertical="top" wrapText="1"/>
    </xf>
    <xf numFmtId="0" fontId="4" fillId="2" borderId="8" xfId="0" applyFont="1" applyFill="1" applyBorder="1" applyAlignment="1">
      <alignment vertical="top" wrapText="1"/>
    </xf>
    <xf numFmtId="0" fontId="4" fillId="0" borderId="10" xfId="0" applyFont="1" applyBorder="1" applyAlignment="1">
      <alignment vertical="top" wrapText="1"/>
    </xf>
    <xf numFmtId="0" fontId="4" fillId="0" borderId="0" xfId="0" applyFont="1" applyBorder="1" applyAlignment="1">
      <alignment vertical="top"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xf>
    <xf numFmtId="0" fontId="4" fillId="2" borderId="2" xfId="0" applyFont="1" applyFill="1" applyBorder="1" applyAlignment="1">
      <alignment horizontal="center" vertical="top" wrapText="1"/>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4" fillId="0" borderId="6" xfId="0" applyFont="1" applyBorder="1" applyAlignment="1">
      <alignment horizontal="center" vertical="top" wrapText="1"/>
    </xf>
    <xf numFmtId="0" fontId="4" fillId="0" borderId="0" xfId="0" applyFont="1" applyAlignment="1">
      <alignment horizontal="center" vertical="top" wrapText="1"/>
    </xf>
    <xf numFmtId="0" fontId="4" fillId="2" borderId="5" xfId="0" applyFont="1" applyFill="1" applyBorder="1" applyAlignment="1">
      <alignment horizontal="center" vertical="top" wrapText="1"/>
    </xf>
    <xf numFmtId="0" fontId="4" fillId="0" borderId="0" xfId="0" applyFont="1" applyAlignment="1">
      <alignment/>
    </xf>
    <xf numFmtId="0" fontId="4" fillId="2" borderId="0" xfId="0" applyFont="1" applyFill="1" applyAlignment="1">
      <alignment/>
    </xf>
    <xf numFmtId="0" fontId="4" fillId="0" borderId="8" xfId="0" applyFont="1" applyBorder="1" applyAlignment="1">
      <alignment/>
    </xf>
    <xf numFmtId="0" fontId="4" fillId="0" borderId="9" xfId="0" applyFont="1" applyBorder="1" applyAlignment="1">
      <alignment/>
    </xf>
    <xf numFmtId="0" fontId="4" fillId="3" borderId="0" xfId="0" applyFont="1" applyFill="1" applyAlignment="1">
      <alignment horizontal="center"/>
    </xf>
    <xf numFmtId="0" fontId="4" fillId="0" borderId="2" xfId="0" applyFont="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0" borderId="0" xfId="0" applyFont="1" applyAlignment="1">
      <alignment horizontal="center"/>
    </xf>
    <xf numFmtId="0" fontId="4" fillId="0" borderId="10" xfId="0" applyFont="1" applyBorder="1" applyAlignment="1">
      <alignment/>
    </xf>
    <xf numFmtId="0" fontId="4" fillId="0" borderId="13" xfId="0" applyFont="1" applyBorder="1" applyAlignment="1">
      <alignment horizontal="left" vertical="top" wrapText="1"/>
    </xf>
    <xf numFmtId="0" fontId="4" fillId="0" borderId="3" xfId="0" applyFont="1" applyBorder="1" applyAlignment="1">
      <alignment horizontal="left" vertical="top" wrapText="1"/>
    </xf>
    <xf numFmtId="0" fontId="4" fillId="2" borderId="8" xfId="0" applyFont="1" applyFill="1" applyBorder="1" applyAlignment="1">
      <alignment wrapText="1"/>
    </xf>
    <xf numFmtId="0" fontId="4" fillId="0" borderId="11" xfId="0" applyFont="1" applyBorder="1" applyAlignment="1">
      <alignment horizontal="center" wrapText="1"/>
    </xf>
    <xf numFmtId="0" fontId="4" fillId="0" borderId="11" xfId="0" applyFont="1" applyBorder="1" applyAlignment="1">
      <alignment horizontal="center"/>
    </xf>
    <xf numFmtId="0" fontId="4" fillId="2" borderId="11" xfId="0" applyFont="1" applyFill="1" applyBorder="1" applyAlignment="1">
      <alignment horizontal="center" wrapText="1"/>
    </xf>
    <xf numFmtId="0" fontId="4" fillId="0" borderId="14" xfId="0" applyFont="1" applyBorder="1" applyAlignment="1">
      <alignment horizontal="center" wrapText="1"/>
    </xf>
    <xf numFmtId="0" fontId="4" fillId="0" borderId="14" xfId="0" applyFont="1" applyBorder="1" applyAlignment="1">
      <alignment horizontal="center"/>
    </xf>
    <xf numFmtId="0" fontId="4" fillId="0" borderId="15" xfId="0" applyFont="1" applyBorder="1" applyAlignment="1">
      <alignment horizontal="center" wrapText="1"/>
    </xf>
    <xf numFmtId="0" fontId="4" fillId="3" borderId="0" xfId="0" applyFont="1" applyFill="1" applyAlignment="1">
      <alignment horizontal="center" wrapText="1"/>
    </xf>
    <xf numFmtId="0" fontId="4" fillId="2" borderId="8" xfId="0" applyFont="1" applyFill="1" applyBorder="1" applyAlignment="1">
      <alignment/>
    </xf>
    <xf numFmtId="0" fontId="4" fillId="0" borderId="10" xfId="0" applyFont="1" applyBorder="1" applyAlignment="1">
      <alignment wrapText="1"/>
    </xf>
    <xf numFmtId="0" fontId="4" fillId="2" borderId="10" xfId="0" applyFont="1" applyFill="1" applyBorder="1" applyAlignment="1">
      <alignment wrapText="1"/>
    </xf>
    <xf numFmtId="0" fontId="4" fillId="2" borderId="1" xfId="0" applyFont="1" applyFill="1" applyBorder="1" applyAlignment="1">
      <alignment horizontal="right" vertical="top"/>
    </xf>
    <xf numFmtId="0" fontId="4" fillId="0" borderId="1" xfId="0" applyFont="1" applyBorder="1" applyAlignment="1">
      <alignment horizontal="right" vertical="top"/>
    </xf>
    <xf numFmtId="0" fontId="3" fillId="3" borderId="7"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4" fillId="0" borderId="9" xfId="0" applyFont="1" applyBorder="1" applyAlignment="1">
      <alignment horizontal="right" vertical="top" wrapText="1"/>
    </xf>
    <xf numFmtId="0" fontId="4" fillId="0" borderId="9" xfId="0" applyFont="1" applyBorder="1" applyAlignment="1">
      <alignment horizontal="center" wrapText="1"/>
    </xf>
    <xf numFmtId="0" fontId="3" fillId="3" borderId="7" xfId="0" applyFont="1" applyFill="1" applyBorder="1" applyAlignment="1">
      <alignment vertical="top" wrapText="1"/>
    </xf>
    <xf numFmtId="0" fontId="3" fillId="3" borderId="5" xfId="0" applyFont="1" applyFill="1" applyBorder="1" applyAlignment="1">
      <alignment vertical="top" wrapText="1"/>
    </xf>
    <xf numFmtId="0" fontId="4" fillId="0" borderId="9" xfId="0" applyFont="1" applyBorder="1" applyAlignment="1">
      <alignment horizontal="center" vertical="top" wrapText="1"/>
    </xf>
    <xf numFmtId="0" fontId="4" fillId="0" borderId="16" xfId="0" applyFont="1" applyBorder="1" applyAlignment="1">
      <alignment horizontal="right" vertical="top" wrapText="1"/>
    </xf>
    <xf numFmtId="0" fontId="4" fillId="0" borderId="16" xfId="0" applyFont="1" applyBorder="1" applyAlignment="1">
      <alignment vertical="top" wrapText="1"/>
    </xf>
    <xf numFmtId="0" fontId="4" fillId="0" borderId="16" xfId="0" applyFont="1" applyBorder="1" applyAlignment="1">
      <alignment horizontal="center"/>
    </xf>
    <xf numFmtId="0" fontId="4" fillId="0" borderId="17" xfId="0" applyFont="1" applyBorder="1" applyAlignment="1">
      <alignment horizontal="center" wrapText="1"/>
    </xf>
    <xf numFmtId="0" fontId="4" fillId="0" borderId="9" xfId="0" applyFont="1" applyBorder="1" applyAlignment="1">
      <alignment horizontal="center"/>
    </xf>
    <xf numFmtId="0" fontId="4" fillId="0" borderId="18" xfId="0" applyFont="1" applyBorder="1" applyAlignment="1">
      <alignment horizontal="left" vertical="top" wrapText="1"/>
    </xf>
    <xf numFmtId="0" fontId="3" fillId="3" borderId="14" xfId="0" applyFont="1" applyFill="1" applyBorder="1" applyAlignment="1">
      <alignment horizontal="center" vertical="top" wrapText="1"/>
    </xf>
    <xf numFmtId="0" fontId="4" fillId="0" borderId="1" xfId="0" applyFont="1" applyFill="1" applyBorder="1" applyAlignment="1">
      <alignment horizontal="righ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wrapText="1"/>
    </xf>
    <xf numFmtId="0" fontId="4" fillId="0" borderId="2" xfId="0" applyFont="1" applyFill="1" applyBorder="1" applyAlignment="1">
      <alignment horizontal="center" wrapText="1"/>
    </xf>
    <xf numFmtId="0" fontId="4" fillId="0" borderId="0" xfId="0" applyFont="1" applyFill="1" applyAlignment="1">
      <alignment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7" xfId="0" applyFont="1" applyBorder="1" applyAlignment="1">
      <alignment horizontal="left"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5" xfId="0" applyFont="1" applyBorder="1" applyAlignment="1">
      <alignment horizontal="center"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5" xfId="0" applyFont="1" applyBorder="1" applyAlignment="1">
      <alignment horizontal="left" vertical="top" wrapText="1"/>
    </xf>
    <xf numFmtId="0" fontId="4" fillId="0" borderId="23" xfId="0" applyFont="1" applyBorder="1" applyAlignment="1">
      <alignment horizontal="left" vertical="top" wrapText="1"/>
    </xf>
    <xf numFmtId="0" fontId="4" fillId="0" borderId="16"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75"/>
  <sheetViews>
    <sheetView zoomScale="75" zoomScaleNormal="75" workbookViewId="0" topLeftCell="A52">
      <selection activeCell="A75" sqref="A75"/>
    </sheetView>
  </sheetViews>
  <sheetFormatPr defaultColWidth="9.140625" defaultRowHeight="12.75"/>
  <cols>
    <col min="1" max="2" width="30.7109375" style="28" customWidth="1"/>
    <col min="3" max="3" width="22.8515625" style="27" customWidth="1"/>
    <col min="4" max="4" width="36.00390625" style="28" customWidth="1"/>
    <col min="5" max="10" width="12.7109375" style="29" customWidth="1"/>
    <col min="11" max="16384" width="9.140625" style="7" customWidth="1"/>
  </cols>
  <sheetData>
    <row r="1" spans="1:10" s="37" customFormat="1" ht="12.75" thickBot="1">
      <c r="A1" s="40"/>
      <c r="B1" s="40"/>
      <c r="C1" s="87"/>
      <c r="D1" s="40"/>
      <c r="E1" s="88"/>
      <c r="F1" s="88"/>
      <c r="G1" s="88"/>
      <c r="H1" s="88"/>
      <c r="I1" s="88"/>
      <c r="J1" s="88"/>
    </row>
    <row r="2" spans="1:10" s="2" customFormat="1" ht="24.75" thickTop="1">
      <c r="A2" s="84" t="s">
        <v>113</v>
      </c>
      <c r="B2" s="85" t="s">
        <v>114</v>
      </c>
      <c r="C2" s="85" t="s">
        <v>115</v>
      </c>
      <c r="D2" s="85" t="s">
        <v>116</v>
      </c>
      <c r="E2" s="85" t="s">
        <v>148</v>
      </c>
      <c r="F2" s="85" t="s">
        <v>241</v>
      </c>
      <c r="G2" s="85" t="s">
        <v>149</v>
      </c>
      <c r="H2" s="85" t="s">
        <v>150</v>
      </c>
      <c r="I2" s="85" t="s">
        <v>151</v>
      </c>
      <c r="J2" s="86" t="s">
        <v>152</v>
      </c>
    </row>
    <row r="3" spans="1:10" ht="24">
      <c r="A3" s="104" t="s">
        <v>197</v>
      </c>
      <c r="B3" s="107"/>
      <c r="C3" s="4" t="s">
        <v>117</v>
      </c>
      <c r="D3" s="3" t="s">
        <v>198</v>
      </c>
      <c r="E3" s="5">
        <v>5</v>
      </c>
      <c r="F3" s="5">
        <v>1</v>
      </c>
      <c r="G3" s="5">
        <v>1</v>
      </c>
      <c r="H3" s="5">
        <v>0</v>
      </c>
      <c r="I3" s="5">
        <v>1</v>
      </c>
      <c r="J3" s="6">
        <f>(E3*(F3+G3)+H3+I3)</f>
        <v>11</v>
      </c>
    </row>
    <row r="4" spans="1:10" ht="12">
      <c r="A4" s="105"/>
      <c r="B4" s="108"/>
      <c r="C4" s="4" t="s">
        <v>119</v>
      </c>
      <c r="D4" s="3" t="s">
        <v>120</v>
      </c>
      <c r="E4" s="8"/>
      <c r="F4" s="8"/>
      <c r="G4" s="8"/>
      <c r="H4" s="8"/>
      <c r="I4" s="8"/>
      <c r="J4" s="6"/>
    </row>
    <row r="5" spans="1:10" ht="12">
      <c r="A5" s="105"/>
      <c r="B5" s="108"/>
      <c r="C5" s="4" t="s">
        <v>121</v>
      </c>
      <c r="D5" s="3" t="s">
        <v>120</v>
      </c>
      <c r="E5" s="8"/>
      <c r="F5" s="8"/>
      <c r="G5" s="8"/>
      <c r="H5" s="8"/>
      <c r="I5" s="8"/>
      <c r="J5" s="6"/>
    </row>
    <row r="6" spans="1:10" ht="12" customHeight="1">
      <c r="A6" s="105"/>
      <c r="B6" s="108"/>
      <c r="C6" s="4" t="s">
        <v>122</v>
      </c>
      <c r="D6" s="3" t="s">
        <v>120</v>
      </c>
      <c r="E6" s="8"/>
      <c r="F6" s="8"/>
      <c r="G6" s="8"/>
      <c r="H6" s="8"/>
      <c r="I6" s="8"/>
      <c r="J6" s="6"/>
    </row>
    <row r="7" spans="1:10" ht="12" customHeight="1">
      <c r="A7" s="105"/>
      <c r="B7" s="108"/>
      <c r="C7" s="4" t="s">
        <v>123</v>
      </c>
      <c r="D7" s="3" t="s">
        <v>120</v>
      </c>
      <c r="E7" s="8"/>
      <c r="F7" s="8"/>
      <c r="G7" s="8"/>
      <c r="H7" s="8"/>
      <c r="I7" s="8"/>
      <c r="J7" s="6"/>
    </row>
    <row r="8" spans="1:10" ht="12">
      <c r="A8" s="105"/>
      <c r="B8" s="108"/>
      <c r="C8" s="4" t="s">
        <v>124</v>
      </c>
      <c r="D8" s="3" t="s">
        <v>160</v>
      </c>
      <c r="E8" s="5">
        <v>5</v>
      </c>
      <c r="F8" s="5">
        <v>1</v>
      </c>
      <c r="G8" s="5">
        <v>1</v>
      </c>
      <c r="H8" s="5">
        <v>0</v>
      </c>
      <c r="I8" s="5">
        <v>1</v>
      </c>
      <c r="J8" s="6">
        <f>(E8*(F8+G8)+H8+I8)</f>
        <v>11</v>
      </c>
    </row>
    <row r="9" spans="1:10" ht="12">
      <c r="A9" s="105"/>
      <c r="B9" s="108"/>
      <c r="C9" s="4" t="s">
        <v>125</v>
      </c>
      <c r="D9" s="3" t="s">
        <v>120</v>
      </c>
      <c r="E9" s="8"/>
      <c r="F9" s="8"/>
      <c r="G9" s="8"/>
      <c r="H9" s="8"/>
      <c r="I9" s="8"/>
      <c r="J9" s="6"/>
    </row>
    <row r="10" spans="1:10" ht="12">
      <c r="A10" s="106"/>
      <c r="B10" s="109"/>
      <c r="C10" s="4" t="s">
        <v>127</v>
      </c>
      <c r="D10" s="3" t="s">
        <v>120</v>
      </c>
      <c r="E10" s="8"/>
      <c r="F10" s="8"/>
      <c r="G10" s="8"/>
      <c r="H10" s="8"/>
      <c r="I10" s="8"/>
      <c r="J10" s="6"/>
    </row>
    <row r="11" spans="1:10" ht="14.25" customHeight="1">
      <c r="A11" s="104" t="s">
        <v>199</v>
      </c>
      <c r="B11" s="110" t="s">
        <v>242</v>
      </c>
      <c r="C11" s="4" t="s">
        <v>117</v>
      </c>
      <c r="D11" s="3" t="s">
        <v>120</v>
      </c>
      <c r="E11" s="8"/>
      <c r="F11" s="8"/>
      <c r="G11" s="8"/>
      <c r="H11" s="8"/>
      <c r="I11" s="8"/>
      <c r="J11" s="6"/>
    </row>
    <row r="12" spans="1:10" ht="12">
      <c r="A12" s="105"/>
      <c r="B12" s="111"/>
      <c r="C12" s="4" t="s">
        <v>119</v>
      </c>
      <c r="D12" s="3" t="s">
        <v>120</v>
      </c>
      <c r="E12" s="8"/>
      <c r="F12" s="8"/>
      <c r="G12" s="8"/>
      <c r="H12" s="8"/>
      <c r="I12" s="8"/>
      <c r="J12" s="6"/>
    </row>
    <row r="13" spans="1:10" ht="12">
      <c r="A13" s="105"/>
      <c r="B13" s="111"/>
      <c r="C13" s="4" t="s">
        <v>121</v>
      </c>
      <c r="D13" s="3" t="s">
        <v>120</v>
      </c>
      <c r="E13" s="8"/>
      <c r="F13" s="8"/>
      <c r="G13" s="8"/>
      <c r="H13" s="8"/>
      <c r="I13" s="8"/>
      <c r="J13" s="6"/>
    </row>
    <row r="14" spans="1:10" ht="24">
      <c r="A14" s="105"/>
      <c r="B14" s="111"/>
      <c r="C14" s="83" t="s">
        <v>122</v>
      </c>
      <c r="D14" s="3" t="s">
        <v>246</v>
      </c>
      <c r="E14" s="5">
        <v>5</v>
      </c>
      <c r="F14" s="5">
        <v>3</v>
      </c>
      <c r="G14" s="5">
        <v>1</v>
      </c>
      <c r="H14" s="5">
        <v>3</v>
      </c>
      <c r="I14" s="5">
        <v>0</v>
      </c>
      <c r="J14" s="6">
        <f>(E14*(F14+G14)+H14+I14)</f>
        <v>23</v>
      </c>
    </row>
    <row r="15" spans="1:10" s="13" customFormat="1" ht="24">
      <c r="A15" s="105"/>
      <c r="B15" s="111"/>
      <c r="C15" s="82" t="s">
        <v>123</v>
      </c>
      <c r="D15" s="9" t="s">
        <v>249</v>
      </c>
      <c r="E15" s="11"/>
      <c r="F15" s="11"/>
      <c r="G15" s="11"/>
      <c r="H15" s="11"/>
      <c r="I15" s="11"/>
      <c r="J15" s="12">
        <f>(E15*(F15+G15)+H15+I15)</f>
        <v>0</v>
      </c>
    </row>
    <row r="16" spans="1:10" ht="12">
      <c r="A16" s="105"/>
      <c r="B16" s="111"/>
      <c r="C16" s="4" t="s">
        <v>124</v>
      </c>
      <c r="D16" s="3" t="s">
        <v>247</v>
      </c>
      <c r="E16" s="5">
        <v>5</v>
      </c>
      <c r="F16" s="5">
        <v>3</v>
      </c>
      <c r="G16" s="5">
        <v>1</v>
      </c>
      <c r="H16" s="5">
        <v>0</v>
      </c>
      <c r="I16" s="5">
        <v>1</v>
      </c>
      <c r="J16" s="6">
        <f>(E16*(F16+G16)+H16+I16)</f>
        <v>21</v>
      </c>
    </row>
    <row r="17" spans="1:10" ht="24">
      <c r="A17" s="105"/>
      <c r="B17" s="111"/>
      <c r="C17" s="4" t="s">
        <v>125</v>
      </c>
      <c r="D17" s="3" t="s">
        <v>258</v>
      </c>
      <c r="E17" s="5">
        <v>5</v>
      </c>
      <c r="F17" s="5">
        <v>1</v>
      </c>
      <c r="G17" s="5">
        <v>1</v>
      </c>
      <c r="H17" s="5">
        <v>0</v>
      </c>
      <c r="I17" s="5">
        <v>1</v>
      </c>
      <c r="J17" s="6">
        <f>(E17*(F17+G17)+H17+I17)</f>
        <v>11</v>
      </c>
    </row>
    <row r="18" spans="1:10" ht="12">
      <c r="A18" s="106"/>
      <c r="B18" s="112"/>
      <c r="C18" s="4" t="s">
        <v>127</v>
      </c>
      <c r="D18" s="3" t="s">
        <v>200</v>
      </c>
      <c r="E18" s="8"/>
      <c r="F18" s="8"/>
      <c r="G18" s="8"/>
      <c r="H18" s="8"/>
      <c r="I18" s="8"/>
      <c r="J18" s="6"/>
    </row>
    <row r="19" spans="1:10" ht="41.25" customHeight="1">
      <c r="A19" s="104" t="s">
        <v>201</v>
      </c>
      <c r="B19" s="110" t="s">
        <v>248</v>
      </c>
      <c r="C19" s="4" t="s">
        <v>117</v>
      </c>
      <c r="D19" s="3" t="s">
        <v>118</v>
      </c>
      <c r="E19" s="8"/>
      <c r="F19" s="8"/>
      <c r="G19" s="8"/>
      <c r="H19" s="8"/>
      <c r="I19" s="8"/>
      <c r="J19" s="6">
        <f>(E19*(F19+G19)+H19+I19)</f>
        <v>0</v>
      </c>
    </row>
    <row r="20" spans="1:10" ht="12.75" customHeight="1">
      <c r="A20" s="105"/>
      <c r="B20" s="111"/>
      <c r="C20" s="4" t="s">
        <v>119</v>
      </c>
      <c r="D20" s="3" t="s">
        <v>120</v>
      </c>
      <c r="E20" s="8"/>
      <c r="F20" s="8"/>
      <c r="G20" s="8"/>
      <c r="H20" s="8"/>
      <c r="I20" s="8"/>
      <c r="J20" s="6"/>
    </row>
    <row r="21" spans="1:10" ht="12.75" customHeight="1">
      <c r="A21" s="105"/>
      <c r="B21" s="111"/>
      <c r="C21" s="4" t="s">
        <v>121</v>
      </c>
      <c r="D21" s="3" t="s">
        <v>120</v>
      </c>
      <c r="E21" s="8"/>
      <c r="F21" s="8"/>
      <c r="G21" s="8"/>
      <c r="H21" s="8"/>
      <c r="I21" s="8"/>
      <c r="J21" s="6"/>
    </row>
    <row r="22" spans="1:10" ht="13.5" customHeight="1">
      <c r="A22" s="105"/>
      <c r="B22" s="111"/>
      <c r="C22" s="4" t="s">
        <v>122</v>
      </c>
      <c r="D22" s="3" t="s">
        <v>202</v>
      </c>
      <c r="E22" s="8"/>
      <c r="F22" s="8"/>
      <c r="G22" s="8"/>
      <c r="H22" s="8"/>
      <c r="I22" s="8"/>
      <c r="J22" s="6">
        <f>(E22*(F22+G22)+H22+I22)</f>
        <v>0</v>
      </c>
    </row>
    <row r="23" spans="1:10" s="13" customFormat="1" ht="13.5" customHeight="1">
      <c r="A23" s="105"/>
      <c r="B23" s="111"/>
      <c r="C23" s="19" t="s">
        <v>123</v>
      </c>
      <c r="D23" s="18" t="s">
        <v>250</v>
      </c>
      <c r="E23" s="20"/>
      <c r="F23" s="20"/>
      <c r="G23" s="20"/>
      <c r="H23" s="20"/>
      <c r="I23" s="20"/>
      <c r="J23" s="21">
        <f>(E23*(F23+G23)+H23+I23)</f>
        <v>0</v>
      </c>
    </row>
    <row r="24" spans="1:10" ht="12.75" customHeight="1">
      <c r="A24" s="105"/>
      <c r="B24" s="111"/>
      <c r="C24" s="4" t="s">
        <v>124</v>
      </c>
      <c r="D24" s="3" t="s">
        <v>236</v>
      </c>
      <c r="E24" s="5">
        <v>5</v>
      </c>
      <c r="F24" s="5">
        <v>3</v>
      </c>
      <c r="G24" s="5">
        <v>1</v>
      </c>
      <c r="H24" s="5">
        <v>1</v>
      </c>
      <c r="I24" s="5">
        <v>1</v>
      </c>
      <c r="J24" s="6">
        <f>(E24*(F24+G24)+H24+I24)</f>
        <v>22</v>
      </c>
    </row>
    <row r="25" spans="1:10" ht="26.25" customHeight="1">
      <c r="A25" s="105"/>
      <c r="B25" s="111"/>
      <c r="C25" s="4" t="s">
        <v>125</v>
      </c>
      <c r="D25" s="3" t="s">
        <v>259</v>
      </c>
      <c r="E25" s="5">
        <v>5</v>
      </c>
      <c r="F25" s="5">
        <v>1</v>
      </c>
      <c r="G25" s="5">
        <v>1</v>
      </c>
      <c r="H25" s="5">
        <v>0</v>
      </c>
      <c r="I25" s="5">
        <v>1</v>
      </c>
      <c r="J25" s="6">
        <f>(E25*(F25+G25)+H25+I25)</f>
        <v>11</v>
      </c>
    </row>
    <row r="26" spans="1:10" ht="12.75" customHeight="1">
      <c r="A26" s="106"/>
      <c r="B26" s="112"/>
      <c r="C26" s="4" t="s">
        <v>127</v>
      </c>
      <c r="D26" s="3" t="s">
        <v>120</v>
      </c>
      <c r="E26" s="8"/>
      <c r="F26" s="8"/>
      <c r="G26" s="8"/>
      <c r="H26" s="8"/>
      <c r="I26" s="8"/>
      <c r="J26" s="6"/>
    </row>
    <row r="27" spans="1:10" ht="49.5" customHeight="1">
      <c r="A27" s="104" t="s">
        <v>203</v>
      </c>
      <c r="B27" s="110" t="s">
        <v>204</v>
      </c>
      <c r="C27" s="4" t="s">
        <v>117</v>
      </c>
      <c r="D27" s="3" t="s">
        <v>118</v>
      </c>
      <c r="E27" s="5">
        <v>3</v>
      </c>
      <c r="F27" s="5">
        <v>1</v>
      </c>
      <c r="G27" s="5">
        <v>1</v>
      </c>
      <c r="H27" s="5">
        <v>0</v>
      </c>
      <c r="I27" s="5">
        <v>1</v>
      </c>
      <c r="J27" s="6">
        <f>(E27*(F27+G27)+H27+I27)</f>
        <v>7</v>
      </c>
    </row>
    <row r="28" spans="1:10" ht="12">
      <c r="A28" s="105"/>
      <c r="B28" s="111"/>
      <c r="C28" s="4" t="s">
        <v>119</v>
      </c>
      <c r="D28" s="3" t="s">
        <v>120</v>
      </c>
      <c r="E28" s="8"/>
      <c r="F28" s="8"/>
      <c r="G28" s="8"/>
      <c r="H28" s="8"/>
      <c r="I28" s="8"/>
      <c r="J28" s="6"/>
    </row>
    <row r="29" spans="1:10" ht="12">
      <c r="A29" s="105"/>
      <c r="B29" s="111"/>
      <c r="C29" s="4" t="s">
        <v>121</v>
      </c>
      <c r="D29" s="3" t="s">
        <v>120</v>
      </c>
      <c r="E29" s="8"/>
      <c r="F29" s="8"/>
      <c r="G29" s="8"/>
      <c r="H29" s="8"/>
      <c r="I29" s="8"/>
      <c r="J29" s="6"/>
    </row>
    <row r="30" spans="1:10" ht="12">
      <c r="A30" s="105"/>
      <c r="B30" s="111"/>
      <c r="C30" s="4" t="s">
        <v>122</v>
      </c>
      <c r="D30" s="3" t="s">
        <v>120</v>
      </c>
      <c r="E30" s="8"/>
      <c r="F30" s="8"/>
      <c r="G30" s="8"/>
      <c r="H30" s="8"/>
      <c r="I30" s="8"/>
      <c r="J30" s="6"/>
    </row>
    <row r="31" spans="1:10" ht="12">
      <c r="A31" s="105"/>
      <c r="B31" s="111"/>
      <c r="C31" s="4" t="s">
        <v>123</v>
      </c>
      <c r="D31" s="3" t="s">
        <v>120</v>
      </c>
      <c r="E31" s="8"/>
      <c r="F31" s="8"/>
      <c r="G31" s="8"/>
      <c r="H31" s="8"/>
      <c r="I31" s="8"/>
      <c r="J31" s="6"/>
    </row>
    <row r="32" spans="1:10" ht="12">
      <c r="A32" s="105"/>
      <c r="B32" s="111"/>
      <c r="C32" s="4" t="s">
        <v>124</v>
      </c>
      <c r="D32" s="3" t="s">
        <v>120</v>
      </c>
      <c r="E32" s="8"/>
      <c r="F32" s="8"/>
      <c r="G32" s="8"/>
      <c r="H32" s="8"/>
      <c r="I32" s="8"/>
      <c r="J32" s="6"/>
    </row>
    <row r="33" spans="1:10" ht="28.5" customHeight="1">
      <c r="A33" s="105"/>
      <c r="B33" s="111"/>
      <c r="C33" s="4" t="s">
        <v>125</v>
      </c>
      <c r="D33" s="3" t="s">
        <v>259</v>
      </c>
      <c r="E33" s="5">
        <v>5</v>
      </c>
      <c r="F33" s="5">
        <v>1</v>
      </c>
      <c r="G33" s="5">
        <v>1</v>
      </c>
      <c r="H33" s="5">
        <v>0</v>
      </c>
      <c r="I33" s="5">
        <v>1</v>
      </c>
      <c r="J33" s="6">
        <f>(E33*(F33+G33)+H33+I33)</f>
        <v>11</v>
      </c>
    </row>
    <row r="34" spans="1:10" ht="12">
      <c r="A34" s="106"/>
      <c r="B34" s="112"/>
      <c r="C34" s="4" t="s">
        <v>127</v>
      </c>
      <c r="D34" s="3" t="s">
        <v>120</v>
      </c>
      <c r="E34" s="8"/>
      <c r="F34" s="8"/>
      <c r="G34" s="8"/>
      <c r="H34" s="8"/>
      <c r="I34" s="8"/>
      <c r="J34" s="6"/>
    </row>
    <row r="35" spans="1:10" ht="12" customHeight="1">
      <c r="A35" s="104" t="s">
        <v>205</v>
      </c>
      <c r="B35" s="110" t="s">
        <v>261</v>
      </c>
      <c r="C35" s="4" t="s">
        <v>117</v>
      </c>
      <c r="D35" s="3" t="s">
        <v>120</v>
      </c>
      <c r="E35" s="8"/>
      <c r="F35" s="8"/>
      <c r="G35" s="8"/>
      <c r="H35" s="8"/>
      <c r="I35" s="8"/>
      <c r="J35" s="6"/>
    </row>
    <row r="36" spans="1:10" ht="12">
      <c r="A36" s="105"/>
      <c r="B36" s="111"/>
      <c r="C36" s="4" t="s">
        <v>119</v>
      </c>
      <c r="D36" s="3" t="s">
        <v>120</v>
      </c>
      <c r="E36" s="8"/>
      <c r="F36" s="8"/>
      <c r="G36" s="8"/>
      <c r="H36" s="8"/>
      <c r="I36" s="8"/>
      <c r="J36" s="6"/>
    </row>
    <row r="37" spans="1:10" s="36" customFormat="1" ht="12">
      <c r="A37" s="105"/>
      <c r="B37" s="111"/>
      <c r="C37" s="4" t="s">
        <v>121</v>
      </c>
      <c r="D37" s="3" t="s">
        <v>120</v>
      </c>
      <c r="E37" s="8"/>
      <c r="F37" s="8"/>
      <c r="G37" s="8"/>
      <c r="H37" s="8"/>
      <c r="I37" s="8"/>
      <c r="J37" s="6"/>
    </row>
    <row r="38" spans="1:10" ht="12" customHeight="1">
      <c r="A38" s="105"/>
      <c r="B38" s="111"/>
      <c r="C38" s="23" t="s">
        <v>122</v>
      </c>
      <c r="D38" s="22" t="s">
        <v>120</v>
      </c>
      <c r="E38" s="24"/>
      <c r="F38" s="24"/>
      <c r="G38" s="24"/>
      <c r="H38" s="24"/>
      <c r="I38" s="24"/>
      <c r="J38" s="25"/>
    </row>
    <row r="39" spans="1:10" s="13" customFormat="1" ht="12">
      <c r="A39" s="105"/>
      <c r="B39" s="111"/>
      <c r="C39" s="10" t="s">
        <v>123</v>
      </c>
      <c r="D39" s="9" t="s">
        <v>251</v>
      </c>
      <c r="E39" s="11"/>
      <c r="F39" s="11"/>
      <c r="G39" s="11"/>
      <c r="H39" s="11"/>
      <c r="I39" s="11"/>
      <c r="J39" s="12">
        <f>(E39*(F39+G39)+H39+I39)</f>
        <v>0</v>
      </c>
    </row>
    <row r="40" spans="1:10" s="37" customFormat="1" ht="12.75" thickBot="1">
      <c r="A40" s="113"/>
      <c r="B40" s="114"/>
      <c r="C40" s="15" t="s">
        <v>124</v>
      </c>
      <c r="D40" s="14" t="s">
        <v>236</v>
      </c>
      <c r="E40" s="38">
        <v>5</v>
      </c>
      <c r="F40" s="38">
        <v>1</v>
      </c>
      <c r="G40" s="38">
        <v>1</v>
      </c>
      <c r="H40" s="38">
        <v>1</v>
      </c>
      <c r="I40" s="38">
        <v>1</v>
      </c>
      <c r="J40" s="17">
        <f>(E40*(F40+G40)+H40+I40)</f>
        <v>12</v>
      </c>
    </row>
    <row r="41" spans="1:10" ht="12.75" thickTop="1">
      <c r="A41" s="105" t="s">
        <v>244</v>
      </c>
      <c r="B41" s="111"/>
      <c r="C41" s="23" t="s">
        <v>125</v>
      </c>
      <c r="D41" s="22" t="s">
        <v>120</v>
      </c>
      <c r="E41" s="24"/>
      <c r="F41" s="24"/>
      <c r="G41" s="24"/>
      <c r="H41" s="24"/>
      <c r="I41" s="24"/>
      <c r="J41" s="25"/>
    </row>
    <row r="42" spans="1:10" s="36" customFormat="1" ht="12">
      <c r="A42" s="106"/>
      <c r="B42" s="112"/>
      <c r="C42" s="4" t="s">
        <v>127</v>
      </c>
      <c r="D42" s="3" t="s">
        <v>120</v>
      </c>
      <c r="E42" s="8"/>
      <c r="F42" s="8"/>
      <c r="G42" s="8"/>
      <c r="H42" s="8"/>
      <c r="I42" s="8"/>
      <c r="J42" s="6"/>
    </row>
    <row r="43" spans="1:10" ht="12" customHeight="1">
      <c r="A43" s="104" t="s">
        <v>233</v>
      </c>
      <c r="B43" s="110" t="s">
        <v>256</v>
      </c>
      <c r="C43" s="23" t="s">
        <v>117</v>
      </c>
      <c r="D43" s="22" t="s">
        <v>120</v>
      </c>
      <c r="E43" s="24"/>
      <c r="F43" s="24"/>
      <c r="G43" s="24"/>
      <c r="H43" s="24"/>
      <c r="I43" s="24"/>
      <c r="J43" s="25"/>
    </row>
    <row r="44" spans="1:10" ht="12">
      <c r="A44" s="105"/>
      <c r="B44" s="111"/>
      <c r="C44" s="4" t="s">
        <v>119</v>
      </c>
      <c r="D44" s="3" t="s">
        <v>120</v>
      </c>
      <c r="E44" s="8"/>
      <c r="F44" s="8"/>
      <c r="G44" s="8"/>
      <c r="H44" s="8"/>
      <c r="I44" s="8"/>
      <c r="J44" s="6"/>
    </row>
    <row r="45" spans="1:10" ht="12">
      <c r="A45" s="105"/>
      <c r="B45" s="111"/>
      <c r="C45" s="4" t="s">
        <v>121</v>
      </c>
      <c r="D45" s="3" t="s">
        <v>120</v>
      </c>
      <c r="E45" s="8"/>
      <c r="F45" s="8"/>
      <c r="G45" s="8"/>
      <c r="H45" s="8"/>
      <c r="I45" s="8"/>
      <c r="J45" s="6"/>
    </row>
    <row r="46" spans="1:10" ht="12">
      <c r="A46" s="105"/>
      <c r="B46" s="111"/>
      <c r="C46" s="4" t="s">
        <v>122</v>
      </c>
      <c r="D46" s="3" t="s">
        <v>120</v>
      </c>
      <c r="E46" s="8"/>
      <c r="F46" s="8"/>
      <c r="G46" s="8"/>
      <c r="H46" s="8"/>
      <c r="I46" s="8"/>
      <c r="J46" s="6"/>
    </row>
    <row r="47" spans="1:10" s="13" customFormat="1" ht="12" customHeight="1">
      <c r="A47" s="105"/>
      <c r="B47" s="111"/>
      <c r="C47" s="10" t="s">
        <v>123</v>
      </c>
      <c r="D47" s="9" t="s">
        <v>252</v>
      </c>
      <c r="E47" s="11"/>
      <c r="F47" s="11"/>
      <c r="G47" s="11"/>
      <c r="H47" s="11"/>
      <c r="I47" s="11"/>
      <c r="J47" s="12">
        <f>(E47*(F47+G47)+H47+I47)</f>
        <v>0</v>
      </c>
    </row>
    <row r="48" spans="1:10" ht="12">
      <c r="A48" s="105"/>
      <c r="B48" s="111"/>
      <c r="C48" s="4" t="s">
        <v>124</v>
      </c>
      <c r="D48" s="3" t="s">
        <v>236</v>
      </c>
      <c r="E48" s="5">
        <v>5</v>
      </c>
      <c r="F48" s="5">
        <v>1</v>
      </c>
      <c r="G48" s="5">
        <v>1</v>
      </c>
      <c r="H48" s="5">
        <v>1</v>
      </c>
      <c r="I48" s="5">
        <v>1</v>
      </c>
      <c r="J48" s="6">
        <f>(E48*(F48+G48)+H48+I48)</f>
        <v>12</v>
      </c>
    </row>
    <row r="49" spans="1:10" ht="12">
      <c r="A49" s="105"/>
      <c r="B49" s="111"/>
      <c r="C49" s="4" t="s">
        <v>125</v>
      </c>
      <c r="D49" s="3" t="s">
        <v>120</v>
      </c>
      <c r="E49" s="8"/>
      <c r="F49" s="8"/>
      <c r="G49" s="8"/>
      <c r="H49" s="8"/>
      <c r="I49" s="8"/>
      <c r="J49" s="6"/>
    </row>
    <row r="50" spans="1:10" ht="12">
      <c r="A50" s="106"/>
      <c r="B50" s="112"/>
      <c r="C50" s="4" t="s">
        <v>127</v>
      </c>
      <c r="D50" s="3" t="s">
        <v>120</v>
      </c>
      <c r="E50" s="8"/>
      <c r="F50" s="8"/>
      <c r="G50" s="8"/>
      <c r="H50" s="8"/>
      <c r="I50" s="8"/>
      <c r="J50" s="6"/>
    </row>
    <row r="51" spans="1:10" ht="48">
      <c r="A51" s="104" t="s">
        <v>234</v>
      </c>
      <c r="B51" s="110" t="s">
        <v>257</v>
      </c>
      <c r="C51" s="4" t="s">
        <v>117</v>
      </c>
      <c r="D51" s="3" t="s">
        <v>118</v>
      </c>
      <c r="E51" s="5">
        <v>3</v>
      </c>
      <c r="F51" s="5">
        <v>1</v>
      </c>
      <c r="G51" s="5">
        <v>1</v>
      </c>
      <c r="H51" s="5">
        <v>0</v>
      </c>
      <c r="I51" s="5">
        <v>1</v>
      </c>
      <c r="J51" s="6">
        <f>(E51*(F51+G51)+H51+I51)</f>
        <v>7</v>
      </c>
    </row>
    <row r="52" spans="1:10" ht="12">
      <c r="A52" s="105"/>
      <c r="B52" s="111"/>
      <c r="C52" s="4" t="s">
        <v>119</v>
      </c>
      <c r="D52" s="3" t="s">
        <v>120</v>
      </c>
      <c r="E52" s="8"/>
      <c r="F52" s="8"/>
      <c r="G52" s="8"/>
      <c r="H52" s="8"/>
      <c r="I52" s="8"/>
      <c r="J52" s="6"/>
    </row>
    <row r="53" spans="1:10" ht="12">
      <c r="A53" s="105"/>
      <c r="B53" s="111"/>
      <c r="C53" s="4" t="s">
        <v>121</v>
      </c>
      <c r="D53" s="3" t="s">
        <v>120</v>
      </c>
      <c r="E53" s="8"/>
      <c r="F53" s="8"/>
      <c r="G53" s="8"/>
      <c r="H53" s="8"/>
      <c r="I53" s="8"/>
      <c r="J53" s="6"/>
    </row>
    <row r="54" spans="1:10" ht="12" customHeight="1">
      <c r="A54" s="105"/>
      <c r="B54" s="111"/>
      <c r="C54" s="4" t="s">
        <v>122</v>
      </c>
      <c r="D54" s="3" t="s">
        <v>206</v>
      </c>
      <c r="E54" s="5">
        <v>3</v>
      </c>
      <c r="F54" s="5">
        <v>3</v>
      </c>
      <c r="G54" s="5">
        <v>1</v>
      </c>
      <c r="H54" s="5">
        <v>3</v>
      </c>
      <c r="I54" s="5">
        <v>0</v>
      </c>
      <c r="J54" s="6">
        <f>(E54*(F54+G54)+H54+I54)</f>
        <v>15</v>
      </c>
    </row>
    <row r="55" spans="1:10" ht="12">
      <c r="A55" s="105"/>
      <c r="B55" s="111"/>
      <c r="C55" s="4" t="s">
        <v>123</v>
      </c>
      <c r="D55" s="3" t="s">
        <v>120</v>
      </c>
      <c r="E55" s="8"/>
      <c r="F55" s="8"/>
      <c r="G55" s="8"/>
      <c r="H55" s="8"/>
      <c r="I55" s="8"/>
      <c r="J55" s="6"/>
    </row>
    <row r="56" spans="1:10" ht="12">
      <c r="A56" s="105"/>
      <c r="B56" s="111"/>
      <c r="C56" s="4" t="s">
        <v>124</v>
      </c>
      <c r="D56" s="3" t="s">
        <v>120</v>
      </c>
      <c r="E56" s="8"/>
      <c r="F56" s="8"/>
      <c r="G56" s="8"/>
      <c r="H56" s="8"/>
      <c r="I56" s="8"/>
      <c r="J56" s="6"/>
    </row>
    <row r="57" spans="1:10" ht="24">
      <c r="A57" s="105"/>
      <c r="B57" s="111"/>
      <c r="C57" s="4" t="s">
        <v>125</v>
      </c>
      <c r="D57" s="3" t="s">
        <v>207</v>
      </c>
      <c r="E57" s="5">
        <v>5</v>
      </c>
      <c r="F57" s="5">
        <v>1</v>
      </c>
      <c r="G57" s="5">
        <v>1</v>
      </c>
      <c r="H57" s="5">
        <v>0</v>
      </c>
      <c r="I57" s="5">
        <v>1</v>
      </c>
      <c r="J57" s="6">
        <f>(E57*(F57+G57)+H57+I57)</f>
        <v>11</v>
      </c>
    </row>
    <row r="58" spans="1:10" ht="12">
      <c r="A58" s="106"/>
      <c r="B58" s="112"/>
      <c r="C58" s="4" t="s">
        <v>127</v>
      </c>
      <c r="D58" s="3" t="s">
        <v>120</v>
      </c>
      <c r="E58" s="8"/>
      <c r="F58" s="8"/>
      <c r="G58" s="8"/>
      <c r="H58" s="8"/>
      <c r="I58" s="8"/>
      <c r="J58" s="6"/>
    </row>
    <row r="59" spans="1:10" ht="48">
      <c r="A59" s="104" t="s">
        <v>243</v>
      </c>
      <c r="B59" s="110" t="s">
        <v>255</v>
      </c>
      <c r="C59" s="4" t="s">
        <v>117</v>
      </c>
      <c r="D59" s="3" t="s">
        <v>208</v>
      </c>
      <c r="E59" s="8">
        <v>3</v>
      </c>
      <c r="F59" s="8">
        <v>1</v>
      </c>
      <c r="G59" s="8">
        <v>1</v>
      </c>
      <c r="H59" s="8">
        <v>3</v>
      </c>
      <c r="I59" s="8">
        <v>1</v>
      </c>
      <c r="J59" s="6">
        <f>(E59*(F59+G59)+H59+I59)</f>
        <v>10</v>
      </c>
    </row>
    <row r="60" spans="1:10" ht="60">
      <c r="A60" s="105"/>
      <c r="B60" s="111"/>
      <c r="C60" s="4" t="s">
        <v>119</v>
      </c>
      <c r="D60" s="3" t="s">
        <v>209</v>
      </c>
      <c r="E60" s="8">
        <v>3</v>
      </c>
      <c r="F60" s="8">
        <v>2</v>
      </c>
      <c r="G60" s="8">
        <v>1</v>
      </c>
      <c r="H60" s="8">
        <v>3</v>
      </c>
      <c r="I60" s="8">
        <v>2</v>
      </c>
      <c r="J60" s="6">
        <f aca="true" t="shared" si="0" ref="J60:J71">(E60*(F60+G60)+H60+I60)</f>
        <v>14</v>
      </c>
    </row>
    <row r="61" spans="1:10" s="36" customFormat="1" ht="24">
      <c r="A61" s="105"/>
      <c r="B61" s="111"/>
      <c r="C61" s="4" t="s">
        <v>121</v>
      </c>
      <c r="D61" s="3" t="s">
        <v>210</v>
      </c>
      <c r="E61" s="8">
        <v>3</v>
      </c>
      <c r="F61" s="8">
        <v>2</v>
      </c>
      <c r="G61" s="8">
        <v>1</v>
      </c>
      <c r="H61" s="8">
        <v>3</v>
      </c>
      <c r="I61" s="8">
        <v>1</v>
      </c>
      <c r="J61" s="6">
        <f t="shared" si="0"/>
        <v>13</v>
      </c>
    </row>
    <row r="62" spans="1:10" ht="60">
      <c r="A62" s="105"/>
      <c r="B62" s="111"/>
      <c r="C62" s="23" t="s">
        <v>122</v>
      </c>
      <c r="D62" s="22" t="s">
        <v>211</v>
      </c>
      <c r="E62" s="24">
        <v>3</v>
      </c>
      <c r="F62" s="24">
        <v>3</v>
      </c>
      <c r="G62" s="24">
        <v>1</v>
      </c>
      <c r="H62" s="24">
        <v>3</v>
      </c>
      <c r="I62" s="24">
        <v>1</v>
      </c>
      <c r="J62" s="25">
        <f t="shared" si="0"/>
        <v>16</v>
      </c>
    </row>
    <row r="63" spans="1:10" s="13" customFormat="1" ht="48">
      <c r="A63" s="105"/>
      <c r="B63" s="111"/>
      <c r="C63" s="10" t="s">
        <v>123</v>
      </c>
      <c r="D63" s="9" t="s">
        <v>253</v>
      </c>
      <c r="E63" s="11"/>
      <c r="F63" s="11"/>
      <c r="G63" s="11"/>
      <c r="H63" s="11"/>
      <c r="I63" s="11"/>
      <c r="J63" s="12">
        <f t="shared" si="0"/>
        <v>0</v>
      </c>
    </row>
    <row r="64" spans="1:10" ht="60">
      <c r="A64" s="105"/>
      <c r="B64" s="111"/>
      <c r="C64" s="4" t="s">
        <v>124</v>
      </c>
      <c r="D64" s="3" t="s">
        <v>212</v>
      </c>
      <c r="E64" s="8">
        <v>3</v>
      </c>
      <c r="F64" s="8">
        <v>2</v>
      </c>
      <c r="G64" s="8">
        <v>1</v>
      </c>
      <c r="H64" s="8">
        <v>1</v>
      </c>
      <c r="I64" s="8">
        <v>1</v>
      </c>
      <c r="J64" s="6">
        <f t="shared" si="0"/>
        <v>11</v>
      </c>
    </row>
    <row r="65" spans="1:10" s="37" customFormat="1" ht="24.75" thickBot="1">
      <c r="A65" s="113"/>
      <c r="B65" s="114"/>
      <c r="C65" s="15" t="s">
        <v>125</v>
      </c>
      <c r="D65" s="14" t="s">
        <v>260</v>
      </c>
      <c r="E65" s="38">
        <v>3</v>
      </c>
      <c r="F65" s="38">
        <v>1</v>
      </c>
      <c r="G65" s="38">
        <v>1</v>
      </c>
      <c r="H65" s="38">
        <v>0</v>
      </c>
      <c r="I65" s="38">
        <v>1</v>
      </c>
      <c r="J65" s="17">
        <f t="shared" si="0"/>
        <v>7</v>
      </c>
    </row>
    <row r="66" spans="1:10" ht="36.75" thickTop="1">
      <c r="A66" s="32" t="s">
        <v>245</v>
      </c>
      <c r="B66" s="34"/>
      <c r="C66" s="23" t="s">
        <v>127</v>
      </c>
      <c r="D66" s="22" t="s">
        <v>213</v>
      </c>
      <c r="E66" s="24">
        <v>3</v>
      </c>
      <c r="F66" s="24">
        <v>1</v>
      </c>
      <c r="G66" s="24">
        <v>1</v>
      </c>
      <c r="H66" s="24">
        <v>0</v>
      </c>
      <c r="I66" s="24">
        <v>1</v>
      </c>
      <c r="J66" s="25">
        <f t="shared" si="0"/>
        <v>7</v>
      </c>
    </row>
    <row r="67" spans="1:10" ht="12" customHeight="1">
      <c r="A67" s="104" t="s">
        <v>235</v>
      </c>
      <c r="B67" s="110" t="s">
        <v>254</v>
      </c>
      <c r="C67" s="4" t="s">
        <v>117</v>
      </c>
      <c r="D67" s="3" t="s">
        <v>120</v>
      </c>
      <c r="E67" s="8"/>
      <c r="F67" s="8"/>
      <c r="G67" s="8"/>
      <c r="H67" s="8"/>
      <c r="I67" s="8"/>
      <c r="J67" s="6"/>
    </row>
    <row r="68" spans="1:10" ht="12.75" customHeight="1">
      <c r="A68" s="105"/>
      <c r="B68" s="111"/>
      <c r="C68" s="4" t="s">
        <v>119</v>
      </c>
      <c r="D68" s="3" t="s">
        <v>120</v>
      </c>
      <c r="E68" s="8"/>
      <c r="F68" s="8"/>
      <c r="G68" s="8"/>
      <c r="H68" s="8"/>
      <c r="I68" s="8"/>
      <c r="J68" s="6"/>
    </row>
    <row r="69" spans="1:10" ht="12.75" customHeight="1">
      <c r="A69" s="105"/>
      <c r="B69" s="111"/>
      <c r="C69" s="4" t="s">
        <v>121</v>
      </c>
      <c r="D69" s="3" t="s">
        <v>120</v>
      </c>
      <c r="E69" s="8"/>
      <c r="F69" s="8"/>
      <c r="G69" s="8"/>
      <c r="H69" s="8"/>
      <c r="I69" s="8"/>
      <c r="J69" s="6"/>
    </row>
    <row r="70" spans="1:10" ht="12.75" customHeight="1">
      <c r="A70" s="105"/>
      <c r="B70" s="111"/>
      <c r="C70" s="4" t="s">
        <v>122</v>
      </c>
      <c r="D70" s="3" t="s">
        <v>177</v>
      </c>
      <c r="E70" s="5">
        <v>5</v>
      </c>
      <c r="F70" s="5">
        <v>3</v>
      </c>
      <c r="G70" s="5">
        <v>1</v>
      </c>
      <c r="H70" s="5">
        <v>3</v>
      </c>
      <c r="I70" s="5">
        <v>0</v>
      </c>
      <c r="J70" s="6">
        <f t="shared" si="0"/>
        <v>23</v>
      </c>
    </row>
    <row r="71" spans="1:10" s="13" customFormat="1" ht="12.75" customHeight="1">
      <c r="A71" s="105"/>
      <c r="B71" s="111"/>
      <c r="C71" s="10" t="s">
        <v>123</v>
      </c>
      <c r="D71" s="9" t="s">
        <v>214</v>
      </c>
      <c r="E71" s="11"/>
      <c r="F71" s="11"/>
      <c r="G71" s="11"/>
      <c r="H71" s="11"/>
      <c r="I71" s="11"/>
      <c r="J71" s="12">
        <f t="shared" si="0"/>
        <v>0</v>
      </c>
    </row>
    <row r="72" spans="1:10" ht="12.75" customHeight="1">
      <c r="A72" s="105"/>
      <c r="B72" s="111"/>
      <c r="C72" s="4" t="s">
        <v>124</v>
      </c>
      <c r="D72" s="3" t="s">
        <v>236</v>
      </c>
      <c r="E72" s="8"/>
      <c r="F72" s="8"/>
      <c r="G72" s="8"/>
      <c r="H72" s="8"/>
      <c r="I72" s="8"/>
      <c r="J72" s="6"/>
    </row>
    <row r="73" spans="1:10" ht="12.75" customHeight="1">
      <c r="A73" s="105"/>
      <c r="B73" s="111"/>
      <c r="C73" s="4" t="s">
        <v>125</v>
      </c>
      <c r="D73" s="3" t="s">
        <v>120</v>
      </c>
      <c r="E73" s="8"/>
      <c r="F73" s="8"/>
      <c r="G73" s="8"/>
      <c r="H73" s="8"/>
      <c r="I73" s="8"/>
      <c r="J73" s="6"/>
    </row>
    <row r="74" spans="1:10" ht="13.5" customHeight="1" thickBot="1">
      <c r="A74" s="113"/>
      <c r="B74" s="114"/>
      <c r="C74" s="15" t="s">
        <v>127</v>
      </c>
      <c r="D74" s="14" t="s">
        <v>120</v>
      </c>
      <c r="E74" s="16"/>
      <c r="F74" s="16"/>
      <c r="G74" s="16"/>
      <c r="H74" s="16"/>
      <c r="I74" s="16"/>
      <c r="J74" s="17"/>
    </row>
    <row r="75" spans="1:2" ht="12.75" thickTop="1">
      <c r="A75" s="1" t="s">
        <v>263</v>
      </c>
      <c r="B75" s="26"/>
    </row>
  </sheetData>
  <mergeCells count="20">
    <mergeCell ref="A51:A58"/>
    <mergeCell ref="B51:B58"/>
    <mergeCell ref="A67:A74"/>
    <mergeCell ref="B67:B74"/>
    <mergeCell ref="A59:A65"/>
    <mergeCell ref="B59:B65"/>
    <mergeCell ref="A43:A50"/>
    <mergeCell ref="B43:B50"/>
    <mergeCell ref="A19:A26"/>
    <mergeCell ref="B19:B26"/>
    <mergeCell ref="A27:A34"/>
    <mergeCell ref="B27:B34"/>
    <mergeCell ref="A35:A40"/>
    <mergeCell ref="B35:B40"/>
    <mergeCell ref="A41:A42"/>
    <mergeCell ref="B41:B42"/>
    <mergeCell ref="A3:A10"/>
    <mergeCell ref="B3:B10"/>
    <mergeCell ref="A11:A18"/>
    <mergeCell ref="B11:B18"/>
  </mergeCells>
  <printOptions horizontalCentered="1"/>
  <pageMargins left="0.5" right="0.5" top="1.5" bottom="0.5" header="0.75" footer="0.25"/>
  <pageSetup horizontalDpi="600" verticalDpi="600" orientation="landscape" paperSize="17" r:id="rId1"/>
  <headerFooter alignWithMargins="0">
    <oddHeader>&amp;C&amp;"Times New Roman,Bold"&amp;12TABLE B-8
POTENTIAL SIGNIFICANT ENVIRONMENTAL ASPECTS AND IMPACTS FOR HTRW
ENVIRONMENTAL MANAGEMENT SYSTEM</oddHeader>
    <oddFooter>&amp;L&amp;"Arial,Bold"&amp;6USACE &amp;C&amp;"Times New Roman,Regular"&amp;8Page &amp;P of &amp;N&amp;R&amp;"Times New Roman,Regular"&amp;8   S:\JHarrington\Omaha EMS\HQ Generic\Appendices\&amp;F.xls    01/07/05</oddFooter>
  </headerFooter>
  <rowBreaks count="2" manualBreakCount="2">
    <brk id="40" max="9" man="1"/>
    <brk id="65" max="9" man="1"/>
  </rowBreaks>
</worksheet>
</file>

<file path=xl/worksheets/sheet2.xml><?xml version="1.0" encoding="utf-8"?>
<worksheet xmlns="http://schemas.openxmlformats.org/spreadsheetml/2006/main" xmlns:r="http://schemas.openxmlformats.org/officeDocument/2006/relationships">
  <dimension ref="A1:J58"/>
  <sheetViews>
    <sheetView zoomScale="75" zoomScaleNormal="75" workbookViewId="0" topLeftCell="A39">
      <selection activeCell="A58" sqref="A58"/>
    </sheetView>
  </sheetViews>
  <sheetFormatPr defaultColWidth="9.140625" defaultRowHeight="12.75"/>
  <cols>
    <col min="1" max="2" width="30.7109375" style="28" customWidth="1"/>
    <col min="3" max="3" width="22.8515625" style="27" customWidth="1"/>
    <col min="4" max="4" width="35.7109375" style="28" customWidth="1"/>
    <col min="5" max="10" width="12.7109375" style="53" customWidth="1"/>
    <col min="11" max="16384" width="9.140625" style="28" customWidth="1"/>
  </cols>
  <sheetData>
    <row r="1" spans="3:10" s="40" customFormat="1" ht="12.75" thickBot="1">
      <c r="C1" s="87"/>
      <c r="E1" s="91"/>
      <c r="F1" s="91"/>
      <c r="G1" s="91"/>
      <c r="H1" s="91"/>
      <c r="I1" s="91"/>
      <c r="J1" s="91"/>
    </row>
    <row r="2" spans="1:10" s="39" customFormat="1" ht="24.75" thickTop="1">
      <c r="A2" s="89" t="s">
        <v>113</v>
      </c>
      <c r="B2" s="90" t="s">
        <v>114</v>
      </c>
      <c r="C2" s="85" t="s">
        <v>115</v>
      </c>
      <c r="D2" s="85" t="s">
        <v>116</v>
      </c>
      <c r="E2" s="85" t="s">
        <v>148</v>
      </c>
      <c r="F2" s="85" t="s">
        <v>241</v>
      </c>
      <c r="G2" s="85" t="s">
        <v>149</v>
      </c>
      <c r="H2" s="85" t="s">
        <v>150</v>
      </c>
      <c r="I2" s="85" t="s">
        <v>151</v>
      </c>
      <c r="J2" s="86" t="s">
        <v>152</v>
      </c>
    </row>
    <row r="3" spans="1:10" ht="24">
      <c r="A3" s="104" t="s">
        <v>86</v>
      </c>
      <c r="B3" s="110" t="s">
        <v>215</v>
      </c>
      <c r="C3" s="4" t="s">
        <v>117</v>
      </c>
      <c r="D3" s="3" t="s">
        <v>198</v>
      </c>
      <c r="E3" s="5">
        <v>5</v>
      </c>
      <c r="F3" s="5">
        <v>1</v>
      </c>
      <c r="G3" s="5">
        <v>1</v>
      </c>
      <c r="H3" s="5">
        <v>0</v>
      </c>
      <c r="I3" s="5">
        <v>1</v>
      </c>
      <c r="J3" s="6">
        <f aca="true" t="shared" si="0" ref="J3:J50">(E3*(F3+G3)+H3+I3)</f>
        <v>11</v>
      </c>
    </row>
    <row r="4" spans="1:10" ht="12">
      <c r="A4" s="105"/>
      <c r="B4" s="111"/>
      <c r="C4" s="4" t="s">
        <v>119</v>
      </c>
      <c r="D4" s="3" t="s">
        <v>120</v>
      </c>
      <c r="E4" s="30"/>
      <c r="F4" s="30"/>
      <c r="G4" s="30"/>
      <c r="H4" s="30"/>
      <c r="I4" s="30"/>
      <c r="J4" s="45"/>
    </row>
    <row r="5" spans="1:10" ht="12">
      <c r="A5" s="105"/>
      <c r="B5" s="111"/>
      <c r="C5" s="4" t="s">
        <v>121</v>
      </c>
      <c r="D5" s="3" t="s">
        <v>120</v>
      </c>
      <c r="E5" s="30"/>
      <c r="F5" s="30"/>
      <c r="G5" s="30"/>
      <c r="H5" s="30"/>
      <c r="I5" s="30"/>
      <c r="J5" s="45"/>
    </row>
    <row r="6" spans="1:10" ht="12">
      <c r="A6" s="105"/>
      <c r="B6" s="111"/>
      <c r="C6" s="4" t="s">
        <v>122</v>
      </c>
      <c r="D6" s="3" t="s">
        <v>120</v>
      </c>
      <c r="E6" s="30"/>
      <c r="F6" s="30"/>
      <c r="G6" s="30"/>
      <c r="H6" s="30"/>
      <c r="I6" s="30"/>
      <c r="J6" s="45"/>
    </row>
    <row r="7" spans="1:10" ht="12">
      <c r="A7" s="105"/>
      <c r="B7" s="111"/>
      <c r="C7" s="4" t="s">
        <v>123</v>
      </c>
      <c r="D7" s="3" t="s">
        <v>120</v>
      </c>
      <c r="E7" s="30"/>
      <c r="F7" s="30"/>
      <c r="G7" s="30"/>
      <c r="H7" s="30"/>
      <c r="I7" s="30"/>
      <c r="J7" s="45"/>
    </row>
    <row r="8" spans="1:10" ht="12" customHeight="1">
      <c r="A8" s="105"/>
      <c r="B8" s="111"/>
      <c r="C8" s="4" t="s">
        <v>124</v>
      </c>
      <c r="D8" s="3" t="s">
        <v>216</v>
      </c>
      <c r="E8" s="8">
        <v>2</v>
      </c>
      <c r="F8" s="8">
        <v>2</v>
      </c>
      <c r="G8" s="8">
        <v>1</v>
      </c>
      <c r="H8" s="8">
        <v>0</v>
      </c>
      <c r="I8" s="8">
        <v>1</v>
      </c>
      <c r="J8" s="6">
        <f t="shared" si="0"/>
        <v>7</v>
      </c>
    </row>
    <row r="9" spans="1:10" ht="12">
      <c r="A9" s="105"/>
      <c r="B9" s="111"/>
      <c r="C9" s="4" t="s">
        <v>125</v>
      </c>
      <c r="D9" s="3" t="s">
        <v>217</v>
      </c>
      <c r="E9" s="5">
        <v>5</v>
      </c>
      <c r="F9" s="5">
        <v>1</v>
      </c>
      <c r="G9" s="5">
        <v>1</v>
      </c>
      <c r="H9" s="5">
        <v>0</v>
      </c>
      <c r="I9" s="5">
        <v>1</v>
      </c>
      <c r="J9" s="6">
        <f t="shared" si="0"/>
        <v>11</v>
      </c>
    </row>
    <row r="10" spans="1:10" ht="12">
      <c r="A10" s="106"/>
      <c r="B10" s="112"/>
      <c r="C10" s="4" t="s">
        <v>127</v>
      </c>
      <c r="D10" s="3" t="s">
        <v>120</v>
      </c>
      <c r="E10" s="30"/>
      <c r="F10" s="30"/>
      <c r="G10" s="30"/>
      <c r="H10" s="30"/>
      <c r="I10" s="30"/>
      <c r="J10" s="45"/>
    </row>
    <row r="11" spans="1:10" ht="45" customHeight="1">
      <c r="A11" s="104" t="s">
        <v>199</v>
      </c>
      <c r="B11" s="110" t="s">
        <v>3</v>
      </c>
      <c r="C11" s="4" t="s">
        <v>117</v>
      </c>
      <c r="D11" s="3" t="s">
        <v>118</v>
      </c>
      <c r="E11" s="5">
        <v>3</v>
      </c>
      <c r="F11" s="5">
        <v>1</v>
      </c>
      <c r="G11" s="5">
        <v>1</v>
      </c>
      <c r="H11" s="5">
        <v>0</v>
      </c>
      <c r="I11" s="5">
        <v>1</v>
      </c>
      <c r="J11" s="6">
        <f t="shared" si="0"/>
        <v>7</v>
      </c>
    </row>
    <row r="12" spans="1:10" ht="12.75" customHeight="1">
      <c r="A12" s="105"/>
      <c r="B12" s="111"/>
      <c r="C12" s="4" t="s">
        <v>119</v>
      </c>
      <c r="D12" s="3" t="s">
        <v>120</v>
      </c>
      <c r="E12" s="30"/>
      <c r="F12" s="30"/>
      <c r="G12" s="30"/>
      <c r="H12" s="30"/>
      <c r="I12" s="30"/>
      <c r="J12" s="45"/>
    </row>
    <row r="13" spans="1:10" ht="12.75" customHeight="1">
      <c r="A13" s="105"/>
      <c r="B13" s="111"/>
      <c r="C13" s="4" t="s">
        <v>121</v>
      </c>
      <c r="D13" s="3" t="s">
        <v>120</v>
      </c>
      <c r="E13" s="30"/>
      <c r="F13" s="30"/>
      <c r="G13" s="30"/>
      <c r="H13" s="30"/>
      <c r="I13" s="30"/>
      <c r="J13" s="45"/>
    </row>
    <row r="14" spans="1:10" ht="12" customHeight="1">
      <c r="A14" s="105"/>
      <c r="B14" s="111"/>
      <c r="C14" s="4" t="s">
        <v>122</v>
      </c>
      <c r="D14" s="3" t="s">
        <v>218</v>
      </c>
      <c r="E14" s="5">
        <v>5</v>
      </c>
      <c r="F14" s="5">
        <v>3</v>
      </c>
      <c r="G14" s="5">
        <v>1</v>
      </c>
      <c r="H14" s="5">
        <v>3</v>
      </c>
      <c r="I14" s="5">
        <v>0</v>
      </c>
      <c r="J14" s="6">
        <f t="shared" si="0"/>
        <v>23</v>
      </c>
    </row>
    <row r="15" spans="1:10" s="26" customFormat="1" ht="24">
      <c r="A15" s="105"/>
      <c r="B15" s="111"/>
      <c r="C15" s="10" t="s">
        <v>123</v>
      </c>
      <c r="D15" s="9" t="s">
        <v>2</v>
      </c>
      <c r="E15" s="33"/>
      <c r="F15" s="33"/>
      <c r="G15" s="33"/>
      <c r="H15" s="33"/>
      <c r="I15" s="33"/>
      <c r="J15" s="12">
        <f t="shared" si="0"/>
        <v>0</v>
      </c>
    </row>
    <row r="16" spans="1:10" ht="24">
      <c r="A16" s="105"/>
      <c r="B16" s="111"/>
      <c r="C16" s="4" t="s">
        <v>124</v>
      </c>
      <c r="D16" s="3" t="s">
        <v>6</v>
      </c>
      <c r="E16" s="5">
        <v>5</v>
      </c>
      <c r="F16" s="5">
        <v>3</v>
      </c>
      <c r="G16" s="5">
        <v>1</v>
      </c>
      <c r="H16" s="5">
        <v>0</v>
      </c>
      <c r="I16" s="5">
        <v>1</v>
      </c>
      <c r="J16" s="6">
        <f t="shared" si="0"/>
        <v>21</v>
      </c>
    </row>
    <row r="17" spans="1:10" ht="24">
      <c r="A17" s="105"/>
      <c r="B17" s="111"/>
      <c r="C17" s="4" t="s">
        <v>125</v>
      </c>
      <c r="D17" s="3" t="s">
        <v>259</v>
      </c>
      <c r="E17" s="8">
        <v>3</v>
      </c>
      <c r="F17" s="8">
        <v>1</v>
      </c>
      <c r="G17" s="8">
        <v>1</v>
      </c>
      <c r="H17" s="8">
        <v>0</v>
      </c>
      <c r="I17" s="8">
        <v>1</v>
      </c>
      <c r="J17" s="6">
        <f t="shared" si="0"/>
        <v>7</v>
      </c>
    </row>
    <row r="18" spans="1:10" s="41" customFormat="1" ht="13.5" customHeight="1">
      <c r="A18" s="106"/>
      <c r="B18" s="112"/>
      <c r="C18" s="4" t="s">
        <v>127</v>
      </c>
      <c r="D18" s="3" t="s">
        <v>120</v>
      </c>
      <c r="E18" s="30"/>
      <c r="F18" s="30"/>
      <c r="G18" s="30"/>
      <c r="H18" s="30"/>
      <c r="I18" s="30"/>
      <c r="J18" s="45"/>
    </row>
    <row r="19" spans="1:10" s="41" customFormat="1" ht="39" customHeight="1">
      <c r="A19" s="104" t="s">
        <v>219</v>
      </c>
      <c r="B19" s="110" t="s">
        <v>4</v>
      </c>
      <c r="C19" s="23" t="s">
        <v>117</v>
      </c>
      <c r="D19" s="22" t="s">
        <v>9</v>
      </c>
      <c r="E19" s="47">
        <v>3</v>
      </c>
      <c r="F19" s="47">
        <v>1</v>
      </c>
      <c r="G19" s="47">
        <v>1</v>
      </c>
      <c r="H19" s="47">
        <v>0</v>
      </c>
      <c r="I19" s="47">
        <v>1</v>
      </c>
      <c r="J19" s="25">
        <f t="shared" si="0"/>
        <v>7</v>
      </c>
    </row>
    <row r="20" spans="1:10" ht="24">
      <c r="A20" s="105"/>
      <c r="B20" s="111"/>
      <c r="C20" s="23" t="s">
        <v>119</v>
      </c>
      <c r="D20" s="22" t="s">
        <v>7</v>
      </c>
      <c r="E20" s="47">
        <v>3</v>
      </c>
      <c r="F20" s="47">
        <v>4</v>
      </c>
      <c r="G20" s="47">
        <v>1</v>
      </c>
      <c r="H20" s="47">
        <v>4</v>
      </c>
      <c r="I20" s="47">
        <v>2</v>
      </c>
      <c r="J20" s="25">
        <f t="shared" si="0"/>
        <v>21</v>
      </c>
    </row>
    <row r="21" spans="1:10" ht="24">
      <c r="A21" s="105"/>
      <c r="B21" s="111"/>
      <c r="C21" s="4" t="s">
        <v>121</v>
      </c>
      <c r="D21" s="3" t="s">
        <v>220</v>
      </c>
      <c r="E21" s="5">
        <v>3</v>
      </c>
      <c r="F21" s="5">
        <v>3</v>
      </c>
      <c r="G21" s="5">
        <v>1</v>
      </c>
      <c r="H21" s="5">
        <v>1</v>
      </c>
      <c r="I21" s="5">
        <v>1</v>
      </c>
      <c r="J21" s="6">
        <f t="shared" si="0"/>
        <v>14</v>
      </c>
    </row>
    <row r="22" spans="1:10" ht="48">
      <c r="A22" s="105"/>
      <c r="B22" s="111"/>
      <c r="C22" s="4" t="s">
        <v>122</v>
      </c>
      <c r="D22" s="3" t="s">
        <v>8</v>
      </c>
      <c r="E22" s="5">
        <v>3</v>
      </c>
      <c r="F22" s="5">
        <v>3</v>
      </c>
      <c r="G22" s="5">
        <v>1</v>
      </c>
      <c r="H22" s="5">
        <v>5</v>
      </c>
      <c r="I22" s="5">
        <v>2</v>
      </c>
      <c r="J22" s="6">
        <f t="shared" si="0"/>
        <v>19</v>
      </c>
    </row>
    <row r="23" spans="1:10" s="26" customFormat="1" ht="60">
      <c r="A23" s="105"/>
      <c r="B23" s="111"/>
      <c r="C23" s="10" t="s">
        <v>123</v>
      </c>
      <c r="D23" s="9" t="s">
        <v>10</v>
      </c>
      <c r="E23" s="33"/>
      <c r="F23" s="33"/>
      <c r="G23" s="33"/>
      <c r="H23" s="33"/>
      <c r="I23" s="33"/>
      <c r="J23" s="12">
        <f t="shared" si="0"/>
        <v>0</v>
      </c>
    </row>
    <row r="24" spans="1:10" ht="12">
      <c r="A24" s="105"/>
      <c r="B24" s="111"/>
      <c r="C24" s="4" t="s">
        <v>124</v>
      </c>
      <c r="D24" s="3" t="s">
        <v>236</v>
      </c>
      <c r="E24" s="8">
        <v>5</v>
      </c>
      <c r="F24" s="8">
        <v>1</v>
      </c>
      <c r="G24" s="8">
        <v>1</v>
      </c>
      <c r="H24" s="8">
        <v>0</v>
      </c>
      <c r="I24" s="8">
        <v>1</v>
      </c>
      <c r="J24" s="6">
        <f t="shared" si="0"/>
        <v>11</v>
      </c>
    </row>
    <row r="25" spans="1:10" ht="12">
      <c r="A25" s="105"/>
      <c r="B25" s="111"/>
      <c r="C25" s="4" t="s">
        <v>125</v>
      </c>
      <c r="D25" s="3" t="s">
        <v>221</v>
      </c>
      <c r="E25" s="8">
        <v>3</v>
      </c>
      <c r="F25" s="8">
        <v>1</v>
      </c>
      <c r="G25" s="8">
        <v>1</v>
      </c>
      <c r="H25" s="8">
        <v>0</v>
      </c>
      <c r="I25" s="8">
        <v>1</v>
      </c>
      <c r="J25" s="6">
        <f t="shared" si="0"/>
        <v>7</v>
      </c>
    </row>
    <row r="26" spans="1:10" s="26" customFormat="1" ht="24">
      <c r="A26" s="106"/>
      <c r="B26" s="112"/>
      <c r="C26" s="10" t="s">
        <v>127</v>
      </c>
      <c r="D26" s="9" t="s">
        <v>1</v>
      </c>
      <c r="E26" s="33"/>
      <c r="F26" s="33"/>
      <c r="G26" s="33"/>
      <c r="H26" s="33"/>
      <c r="I26" s="33"/>
      <c r="J26" s="12">
        <f t="shared" si="0"/>
        <v>0</v>
      </c>
    </row>
    <row r="27" spans="1:10" ht="12" customHeight="1">
      <c r="A27" s="104" t="s">
        <v>85</v>
      </c>
      <c r="B27" s="110" t="s">
        <v>5</v>
      </c>
      <c r="C27" s="4" t="s">
        <v>117</v>
      </c>
      <c r="D27" s="3" t="s">
        <v>120</v>
      </c>
      <c r="E27" s="30"/>
      <c r="F27" s="30"/>
      <c r="G27" s="30"/>
      <c r="H27" s="30"/>
      <c r="I27" s="30"/>
      <c r="J27" s="45"/>
    </row>
    <row r="28" spans="1:10" ht="12">
      <c r="A28" s="105"/>
      <c r="B28" s="111"/>
      <c r="C28" s="4" t="s">
        <v>119</v>
      </c>
      <c r="D28" s="3" t="s">
        <v>120</v>
      </c>
      <c r="E28" s="30"/>
      <c r="F28" s="30"/>
      <c r="G28" s="30"/>
      <c r="H28" s="30"/>
      <c r="I28" s="30"/>
      <c r="J28" s="45"/>
    </row>
    <row r="29" spans="1:10" ht="12">
      <c r="A29" s="105"/>
      <c r="B29" s="111"/>
      <c r="C29" s="4" t="s">
        <v>121</v>
      </c>
      <c r="D29" s="3" t="s">
        <v>120</v>
      </c>
      <c r="E29" s="30"/>
      <c r="F29" s="30"/>
      <c r="G29" s="30"/>
      <c r="H29" s="30"/>
      <c r="I29" s="30"/>
      <c r="J29" s="45"/>
    </row>
    <row r="30" spans="1:10" s="41" customFormat="1" ht="11.25" customHeight="1">
      <c r="A30" s="105"/>
      <c r="B30" s="111"/>
      <c r="C30" s="4" t="s">
        <v>122</v>
      </c>
      <c r="D30" s="3" t="s">
        <v>218</v>
      </c>
      <c r="E30" s="5">
        <v>5</v>
      </c>
      <c r="F30" s="5">
        <v>3</v>
      </c>
      <c r="G30" s="5">
        <v>1</v>
      </c>
      <c r="H30" s="5">
        <v>3</v>
      </c>
      <c r="I30" s="5">
        <v>0</v>
      </c>
      <c r="J30" s="6">
        <f t="shared" si="0"/>
        <v>23</v>
      </c>
    </row>
    <row r="31" spans="1:10" s="42" customFormat="1" ht="11.25" customHeight="1">
      <c r="A31" s="105"/>
      <c r="B31" s="111"/>
      <c r="C31" s="19" t="s">
        <v>123</v>
      </c>
      <c r="D31" s="18" t="s">
        <v>0</v>
      </c>
      <c r="E31" s="54"/>
      <c r="F31" s="54"/>
      <c r="G31" s="54"/>
      <c r="H31" s="54"/>
      <c r="I31" s="54"/>
      <c r="J31" s="21">
        <f t="shared" si="0"/>
        <v>0</v>
      </c>
    </row>
    <row r="32" spans="1:10" s="40" customFormat="1" ht="24.75" thickBot="1">
      <c r="A32" s="113"/>
      <c r="B32" s="114"/>
      <c r="C32" s="92" t="s">
        <v>124</v>
      </c>
      <c r="D32" s="93" t="s">
        <v>6</v>
      </c>
      <c r="E32" s="94">
        <v>5</v>
      </c>
      <c r="F32" s="94">
        <v>3</v>
      </c>
      <c r="G32" s="94">
        <v>1</v>
      </c>
      <c r="H32" s="94">
        <v>3</v>
      </c>
      <c r="I32" s="94">
        <v>0</v>
      </c>
      <c r="J32" s="95">
        <f t="shared" si="0"/>
        <v>23</v>
      </c>
    </row>
    <row r="33" spans="1:10" ht="27" customHeight="1" thickTop="1">
      <c r="A33" s="97" t="s">
        <v>84</v>
      </c>
      <c r="B33" s="34"/>
      <c r="C33" s="23" t="s">
        <v>125</v>
      </c>
      <c r="D33" s="22" t="s">
        <v>259</v>
      </c>
      <c r="E33" s="24">
        <v>3</v>
      </c>
      <c r="F33" s="24">
        <v>1</v>
      </c>
      <c r="G33" s="24">
        <v>1</v>
      </c>
      <c r="H33" s="24">
        <v>0</v>
      </c>
      <c r="I33" s="24">
        <v>1</v>
      </c>
      <c r="J33" s="25">
        <f t="shared" si="0"/>
        <v>7</v>
      </c>
    </row>
    <row r="34" spans="1:10" ht="12" customHeight="1">
      <c r="A34" s="104" t="s">
        <v>111</v>
      </c>
      <c r="B34" s="110" t="s">
        <v>222</v>
      </c>
      <c r="C34" s="4" t="s">
        <v>117</v>
      </c>
      <c r="D34" s="3" t="s">
        <v>223</v>
      </c>
      <c r="E34" s="8">
        <v>3</v>
      </c>
      <c r="F34" s="8">
        <v>1</v>
      </c>
      <c r="G34" s="8">
        <v>1</v>
      </c>
      <c r="H34" s="8">
        <v>1</v>
      </c>
      <c r="I34" s="8">
        <v>1</v>
      </c>
      <c r="J34" s="6">
        <f t="shared" si="0"/>
        <v>8</v>
      </c>
    </row>
    <row r="35" spans="1:10" ht="60" customHeight="1">
      <c r="A35" s="105"/>
      <c r="B35" s="111"/>
      <c r="C35" s="4" t="s">
        <v>119</v>
      </c>
      <c r="D35" s="3" t="s">
        <v>11</v>
      </c>
      <c r="E35" s="5">
        <v>3</v>
      </c>
      <c r="F35" s="5">
        <v>4</v>
      </c>
      <c r="G35" s="5">
        <v>1</v>
      </c>
      <c r="H35" s="5">
        <v>4</v>
      </c>
      <c r="I35" s="5">
        <v>2</v>
      </c>
      <c r="J35" s="6">
        <f t="shared" si="0"/>
        <v>21</v>
      </c>
    </row>
    <row r="36" spans="1:10" ht="24">
      <c r="A36" s="105"/>
      <c r="B36" s="111"/>
      <c r="C36" s="4" t="s">
        <v>121</v>
      </c>
      <c r="D36" s="3" t="s">
        <v>12</v>
      </c>
      <c r="E36" s="5">
        <v>3</v>
      </c>
      <c r="F36" s="5">
        <v>3</v>
      </c>
      <c r="G36" s="5">
        <v>1</v>
      </c>
      <c r="H36" s="5">
        <v>1</v>
      </c>
      <c r="I36" s="5">
        <v>1</v>
      </c>
      <c r="J36" s="45">
        <f t="shared" si="0"/>
        <v>14</v>
      </c>
    </row>
    <row r="37" spans="1:10" ht="48">
      <c r="A37" s="105"/>
      <c r="B37" s="111"/>
      <c r="C37" s="4" t="s">
        <v>122</v>
      </c>
      <c r="D37" s="3" t="s">
        <v>224</v>
      </c>
      <c r="E37" s="30">
        <v>3</v>
      </c>
      <c r="F37" s="30">
        <v>2</v>
      </c>
      <c r="G37" s="30">
        <v>1</v>
      </c>
      <c r="H37" s="30">
        <v>1</v>
      </c>
      <c r="I37" s="30">
        <v>1</v>
      </c>
      <c r="J37" s="45">
        <f t="shared" si="0"/>
        <v>11</v>
      </c>
    </row>
    <row r="38" spans="1:10" s="42" customFormat="1" ht="24">
      <c r="A38" s="105"/>
      <c r="B38" s="111"/>
      <c r="C38" s="10" t="s">
        <v>123</v>
      </c>
      <c r="D38" s="9" t="s">
        <v>225</v>
      </c>
      <c r="E38" s="33"/>
      <c r="F38" s="33"/>
      <c r="G38" s="33"/>
      <c r="H38" s="33"/>
      <c r="I38" s="33"/>
      <c r="J38" s="12">
        <f t="shared" si="0"/>
        <v>0</v>
      </c>
    </row>
    <row r="39" spans="1:10" s="43" customFormat="1" ht="36">
      <c r="A39" s="105"/>
      <c r="B39" s="111"/>
      <c r="C39" s="4" t="s">
        <v>124</v>
      </c>
      <c r="D39" s="3" t="s">
        <v>226</v>
      </c>
      <c r="E39" s="8">
        <v>3</v>
      </c>
      <c r="F39" s="8">
        <v>2</v>
      </c>
      <c r="G39" s="8">
        <v>1</v>
      </c>
      <c r="H39" s="8">
        <v>1</v>
      </c>
      <c r="I39" s="8">
        <v>1</v>
      </c>
      <c r="J39" s="6">
        <f t="shared" si="0"/>
        <v>11</v>
      </c>
    </row>
    <row r="40" spans="1:10" ht="26.25" customHeight="1">
      <c r="A40" s="105"/>
      <c r="B40" s="111"/>
      <c r="C40" s="23" t="s">
        <v>125</v>
      </c>
      <c r="D40" s="22" t="s">
        <v>227</v>
      </c>
      <c r="E40" s="24">
        <v>3</v>
      </c>
      <c r="F40" s="24">
        <v>1</v>
      </c>
      <c r="G40" s="24">
        <v>1</v>
      </c>
      <c r="H40" s="24">
        <v>0</v>
      </c>
      <c r="I40" s="24">
        <v>1</v>
      </c>
      <c r="J40" s="25">
        <f t="shared" si="0"/>
        <v>7</v>
      </c>
    </row>
    <row r="41" spans="1:10" ht="98.25" customHeight="1">
      <c r="A41" s="106"/>
      <c r="B41" s="112"/>
      <c r="C41" s="4" t="s">
        <v>127</v>
      </c>
      <c r="D41" s="3" t="s">
        <v>14</v>
      </c>
      <c r="E41" s="8">
        <v>3</v>
      </c>
      <c r="F41" s="8">
        <v>1</v>
      </c>
      <c r="G41" s="8">
        <v>1</v>
      </c>
      <c r="H41" s="8">
        <v>1</v>
      </c>
      <c r="I41" s="8">
        <v>1</v>
      </c>
      <c r="J41" s="6">
        <f t="shared" si="0"/>
        <v>8</v>
      </c>
    </row>
    <row r="42" spans="1:10" ht="12" customHeight="1">
      <c r="A42" s="104" t="s">
        <v>83</v>
      </c>
      <c r="B42" s="110" t="s">
        <v>13</v>
      </c>
      <c r="C42" s="4" t="s">
        <v>117</v>
      </c>
      <c r="D42" s="3" t="s">
        <v>120</v>
      </c>
      <c r="E42" s="30"/>
      <c r="F42" s="30"/>
      <c r="G42" s="30"/>
      <c r="H42" s="30"/>
      <c r="I42" s="30"/>
      <c r="J42" s="45"/>
    </row>
    <row r="43" spans="1:10" s="26" customFormat="1" ht="24">
      <c r="A43" s="105"/>
      <c r="B43" s="111"/>
      <c r="C43" s="10" t="s">
        <v>119</v>
      </c>
      <c r="D43" s="9" t="s">
        <v>15</v>
      </c>
      <c r="E43" s="33"/>
      <c r="F43" s="33"/>
      <c r="G43" s="33"/>
      <c r="H43" s="33"/>
      <c r="I43" s="33"/>
      <c r="J43" s="48">
        <f t="shared" si="0"/>
        <v>0</v>
      </c>
    </row>
    <row r="44" spans="1:10" s="26" customFormat="1" ht="12">
      <c r="A44" s="105"/>
      <c r="B44" s="111"/>
      <c r="C44" s="10" t="s">
        <v>121</v>
      </c>
      <c r="D44" s="9" t="s">
        <v>262</v>
      </c>
      <c r="E44" s="33"/>
      <c r="F44" s="33"/>
      <c r="G44" s="33"/>
      <c r="H44" s="33"/>
      <c r="I44" s="33"/>
      <c r="J44" s="48">
        <f t="shared" si="0"/>
        <v>0</v>
      </c>
    </row>
    <row r="45" spans="1:10" ht="12">
      <c r="A45" s="105"/>
      <c r="B45" s="111"/>
      <c r="C45" s="4" t="s">
        <v>122</v>
      </c>
      <c r="D45" s="3" t="s">
        <v>120</v>
      </c>
      <c r="E45" s="30"/>
      <c r="F45" s="30"/>
      <c r="G45" s="30"/>
      <c r="H45" s="30"/>
      <c r="I45" s="30"/>
      <c r="J45" s="45"/>
    </row>
    <row r="46" spans="1:10" ht="12">
      <c r="A46" s="105"/>
      <c r="B46" s="111"/>
      <c r="C46" s="4" t="s">
        <v>123</v>
      </c>
      <c r="D46" s="3" t="s">
        <v>120</v>
      </c>
      <c r="E46" s="30"/>
      <c r="F46" s="30"/>
      <c r="G46" s="30"/>
      <c r="H46" s="30"/>
      <c r="I46" s="30"/>
      <c r="J46" s="45"/>
    </row>
    <row r="47" spans="1:10" ht="12">
      <c r="A47" s="105"/>
      <c r="B47" s="111"/>
      <c r="C47" s="4" t="s">
        <v>124</v>
      </c>
      <c r="D47" s="3" t="s">
        <v>120</v>
      </c>
      <c r="E47" s="30"/>
      <c r="F47" s="30"/>
      <c r="G47" s="30"/>
      <c r="H47" s="30"/>
      <c r="I47" s="30"/>
      <c r="J47" s="45"/>
    </row>
    <row r="48" spans="1:10" ht="12" customHeight="1">
      <c r="A48" s="105"/>
      <c r="B48" s="111"/>
      <c r="C48" s="4" t="s">
        <v>125</v>
      </c>
      <c r="D48" s="3" t="s">
        <v>16</v>
      </c>
      <c r="E48" s="8">
        <v>3</v>
      </c>
      <c r="F48" s="8">
        <v>1</v>
      </c>
      <c r="G48" s="8">
        <v>1</v>
      </c>
      <c r="H48" s="8">
        <v>0</v>
      </c>
      <c r="I48" s="8">
        <v>1</v>
      </c>
      <c r="J48" s="6">
        <f t="shared" si="0"/>
        <v>7</v>
      </c>
    </row>
    <row r="49" spans="1:10" ht="12">
      <c r="A49" s="106"/>
      <c r="B49" s="112"/>
      <c r="C49" s="4" t="s">
        <v>127</v>
      </c>
      <c r="D49" s="3" t="s">
        <v>120</v>
      </c>
      <c r="E49" s="30"/>
      <c r="F49" s="30"/>
      <c r="G49" s="30"/>
      <c r="H49" s="30"/>
      <c r="I49" s="30"/>
      <c r="J49" s="45"/>
    </row>
    <row r="50" spans="1:10" s="41" customFormat="1" ht="48">
      <c r="A50" s="104" t="s">
        <v>82</v>
      </c>
      <c r="B50" s="110" t="s">
        <v>228</v>
      </c>
      <c r="C50" s="4" t="s">
        <v>117</v>
      </c>
      <c r="D50" s="3" t="s">
        <v>229</v>
      </c>
      <c r="E50" s="5">
        <v>3</v>
      </c>
      <c r="F50" s="5">
        <v>1</v>
      </c>
      <c r="G50" s="5">
        <v>1</v>
      </c>
      <c r="H50" s="5">
        <v>0</v>
      </c>
      <c r="I50" s="5">
        <v>1</v>
      </c>
      <c r="J50" s="6">
        <f t="shared" si="0"/>
        <v>7</v>
      </c>
    </row>
    <row r="51" spans="1:10" s="44" customFormat="1" ht="12.75" customHeight="1">
      <c r="A51" s="105"/>
      <c r="B51" s="111"/>
      <c r="C51" s="23" t="s">
        <v>119</v>
      </c>
      <c r="D51" s="41" t="s">
        <v>120</v>
      </c>
      <c r="E51" s="49"/>
      <c r="F51" s="30"/>
      <c r="G51" s="50"/>
      <c r="H51" s="49"/>
      <c r="I51" s="51"/>
      <c r="J51" s="45"/>
    </row>
    <row r="52" spans="1:10" ht="12" customHeight="1">
      <c r="A52" s="105"/>
      <c r="B52" s="111"/>
      <c r="C52" s="23" t="s">
        <v>121</v>
      </c>
      <c r="D52" s="22" t="s">
        <v>120</v>
      </c>
      <c r="E52" s="31"/>
      <c r="F52" s="31"/>
      <c r="G52" s="31"/>
      <c r="H52" s="31"/>
      <c r="I52" s="31"/>
      <c r="J52" s="52"/>
    </row>
    <row r="53" spans="1:10" s="41" customFormat="1" ht="13.5" customHeight="1">
      <c r="A53" s="105"/>
      <c r="B53" s="111"/>
      <c r="C53" s="4" t="s">
        <v>122</v>
      </c>
      <c r="D53" s="3" t="s">
        <v>120</v>
      </c>
      <c r="E53" s="30"/>
      <c r="F53" s="30"/>
      <c r="G53" s="30"/>
      <c r="H53" s="30"/>
      <c r="I53" s="30"/>
      <c r="J53" s="45"/>
    </row>
    <row r="54" spans="1:10" ht="13.5" customHeight="1">
      <c r="A54" s="105"/>
      <c r="B54" s="111"/>
      <c r="C54" s="23" t="s">
        <v>123</v>
      </c>
      <c r="D54" s="22" t="s">
        <v>120</v>
      </c>
      <c r="E54" s="31"/>
      <c r="F54" s="31"/>
      <c r="G54" s="31"/>
      <c r="H54" s="31"/>
      <c r="I54" s="31"/>
      <c r="J54" s="52"/>
    </row>
    <row r="55" spans="1:10" ht="12.75" customHeight="1">
      <c r="A55" s="105"/>
      <c r="B55" s="111"/>
      <c r="C55" s="4" t="s">
        <v>124</v>
      </c>
      <c r="D55" s="3" t="s">
        <v>120</v>
      </c>
      <c r="E55" s="30"/>
      <c r="F55" s="30"/>
      <c r="G55" s="30"/>
      <c r="H55" s="30"/>
      <c r="I55" s="30"/>
      <c r="J55" s="45"/>
    </row>
    <row r="56" spans="1:10" ht="12.75" customHeight="1">
      <c r="A56" s="105"/>
      <c r="B56" s="111"/>
      <c r="C56" s="4" t="s">
        <v>125</v>
      </c>
      <c r="D56" s="3" t="s">
        <v>120</v>
      </c>
      <c r="E56" s="30"/>
      <c r="F56" s="30"/>
      <c r="G56" s="30"/>
      <c r="H56" s="30"/>
      <c r="I56" s="30"/>
      <c r="J56" s="45"/>
    </row>
    <row r="57" spans="1:10" ht="13.5" customHeight="1" thickBot="1">
      <c r="A57" s="113"/>
      <c r="B57" s="114"/>
      <c r="C57" s="15" t="s">
        <v>127</v>
      </c>
      <c r="D57" s="14" t="s">
        <v>120</v>
      </c>
      <c r="E57" s="35"/>
      <c r="F57" s="35"/>
      <c r="G57" s="35"/>
      <c r="H57" s="35"/>
      <c r="I57" s="35"/>
      <c r="J57" s="46"/>
    </row>
    <row r="58" spans="1:2" ht="12.75" thickTop="1">
      <c r="A58" s="1" t="s">
        <v>263</v>
      </c>
      <c r="B58" s="26"/>
    </row>
  </sheetData>
  <mergeCells count="14">
    <mergeCell ref="A34:A41"/>
    <mergeCell ref="B34:B41"/>
    <mergeCell ref="A50:A57"/>
    <mergeCell ref="B50:B57"/>
    <mergeCell ref="A42:A49"/>
    <mergeCell ref="B42:B49"/>
    <mergeCell ref="A19:A26"/>
    <mergeCell ref="B19:B26"/>
    <mergeCell ref="B27:B32"/>
    <mergeCell ref="A27:A32"/>
    <mergeCell ref="A3:A10"/>
    <mergeCell ref="B3:B10"/>
    <mergeCell ref="A11:A18"/>
    <mergeCell ref="B11:B18"/>
  </mergeCells>
  <printOptions horizontalCentered="1"/>
  <pageMargins left="0.5" right="0.5" top="1.5" bottom="0.5" header="0.75" footer="0.25"/>
  <pageSetup horizontalDpi="600" verticalDpi="600" orientation="landscape" paperSize="17" r:id="rId1"/>
  <headerFooter alignWithMargins="0">
    <oddHeader>&amp;C&amp;"Times New Roman,Bold"&amp;12TABLE B-9
POTENTIAL SIGNIFICANT ENVIRONMENTAL ASPECTS AND IMPACTS FOR CIVIL DESIGN
ENVIRONMENTAL MANAGEMENT SYSTEM</oddHeader>
    <oddFooter>&amp;L&amp;"Arial,Bold"&amp;6USACE &amp;C&amp;"Times New Roman,Regular"&amp;8Page &amp;P of &amp;N&amp;R&amp;"Times New Roman,Regular"&amp;8   S:\JHarrington\Omaha EMS\HQ Generic\Appendices\&amp;F.xls    01/07/05</oddFooter>
  </headerFooter>
  <rowBreaks count="1" manualBreakCount="1">
    <brk id="32" max="9" man="1"/>
  </rowBreaks>
</worksheet>
</file>

<file path=xl/worksheets/sheet3.xml><?xml version="1.0" encoding="utf-8"?>
<worksheet xmlns="http://schemas.openxmlformats.org/spreadsheetml/2006/main" xmlns:r="http://schemas.openxmlformats.org/officeDocument/2006/relationships">
  <dimension ref="A1:J67"/>
  <sheetViews>
    <sheetView zoomScale="75" zoomScaleNormal="75" workbookViewId="0" topLeftCell="A55">
      <selection activeCell="A67" sqref="A67"/>
    </sheetView>
  </sheetViews>
  <sheetFormatPr defaultColWidth="9.140625" defaultRowHeight="12.75"/>
  <cols>
    <col min="1" max="2" width="30.7109375" style="28" customWidth="1"/>
    <col min="3" max="3" width="22.8515625" style="27" customWidth="1"/>
    <col min="4" max="4" width="35.7109375" style="28" customWidth="1"/>
    <col min="5" max="10" width="12.7109375" style="67" customWidth="1"/>
    <col min="11" max="16384" width="9.140625" style="55" customWidth="1"/>
  </cols>
  <sheetData>
    <row r="1" spans="1:10" s="58" customFormat="1" ht="12.75" thickBot="1">
      <c r="A1" s="40"/>
      <c r="B1" s="40"/>
      <c r="C1" s="87"/>
      <c r="D1" s="40"/>
      <c r="E1" s="96"/>
      <c r="F1" s="96"/>
      <c r="G1" s="96"/>
      <c r="H1" s="96"/>
      <c r="I1" s="96"/>
      <c r="J1" s="96"/>
    </row>
    <row r="2" spans="1:10" s="59" customFormat="1" ht="24.75" thickTop="1">
      <c r="A2" s="84" t="s">
        <v>113</v>
      </c>
      <c r="B2" s="85" t="s">
        <v>114</v>
      </c>
      <c r="C2" s="85" t="s">
        <v>115</v>
      </c>
      <c r="D2" s="85" t="s">
        <v>116</v>
      </c>
      <c r="E2" s="85" t="s">
        <v>148</v>
      </c>
      <c r="F2" s="85" t="s">
        <v>241</v>
      </c>
      <c r="G2" s="85" t="s">
        <v>149</v>
      </c>
      <c r="H2" s="85" t="s">
        <v>150</v>
      </c>
      <c r="I2" s="85" t="s">
        <v>151</v>
      </c>
      <c r="J2" s="86" t="s">
        <v>152</v>
      </c>
    </row>
    <row r="3" spans="1:10" ht="43.5" customHeight="1">
      <c r="A3" s="104" t="s">
        <v>87</v>
      </c>
      <c r="B3" s="110" t="s">
        <v>237</v>
      </c>
      <c r="C3" s="4" t="s">
        <v>117</v>
      </c>
      <c r="D3" s="3" t="s">
        <v>118</v>
      </c>
      <c r="E3" s="5">
        <v>3</v>
      </c>
      <c r="F3" s="5">
        <v>2</v>
      </c>
      <c r="G3" s="5">
        <v>1</v>
      </c>
      <c r="H3" s="5">
        <v>0</v>
      </c>
      <c r="I3" s="5">
        <v>0</v>
      </c>
      <c r="J3" s="60">
        <f>(E3*(F3+G3)+H3+I3)</f>
        <v>9</v>
      </c>
    </row>
    <row r="4" spans="1:10" ht="12">
      <c r="A4" s="105"/>
      <c r="B4" s="111"/>
      <c r="C4" s="4" t="s">
        <v>119</v>
      </c>
      <c r="D4" s="3" t="s">
        <v>120</v>
      </c>
      <c r="E4" s="5"/>
      <c r="F4" s="5"/>
      <c r="G4" s="5"/>
      <c r="H4" s="5"/>
      <c r="I4" s="5"/>
      <c r="J4" s="60"/>
    </row>
    <row r="5" spans="1:10" ht="12">
      <c r="A5" s="105"/>
      <c r="B5" s="111"/>
      <c r="C5" s="4" t="s">
        <v>121</v>
      </c>
      <c r="D5" s="3" t="s">
        <v>120</v>
      </c>
      <c r="E5" s="5"/>
      <c r="F5" s="5"/>
      <c r="G5" s="5"/>
      <c r="H5" s="5"/>
      <c r="I5" s="5"/>
      <c r="J5" s="60"/>
    </row>
    <row r="6" spans="1:10" ht="24">
      <c r="A6" s="105"/>
      <c r="B6" s="111"/>
      <c r="C6" s="4" t="s">
        <v>122</v>
      </c>
      <c r="D6" s="3" t="s">
        <v>246</v>
      </c>
      <c r="E6" s="5">
        <v>5</v>
      </c>
      <c r="F6" s="5">
        <v>3</v>
      </c>
      <c r="G6" s="5">
        <v>1</v>
      </c>
      <c r="H6" s="5">
        <v>3</v>
      </c>
      <c r="I6" s="5">
        <v>0</v>
      </c>
      <c r="J6" s="60">
        <f aca="true" t="shared" si="0" ref="J6:J52">(E6*(F6+G6)+H6+I6)</f>
        <v>23</v>
      </c>
    </row>
    <row r="7" spans="1:10" s="56" customFormat="1" ht="24" customHeight="1">
      <c r="A7" s="105"/>
      <c r="B7" s="111"/>
      <c r="C7" s="10" t="s">
        <v>123</v>
      </c>
      <c r="D7" s="9" t="s">
        <v>18</v>
      </c>
      <c r="E7" s="61"/>
      <c r="F7" s="61"/>
      <c r="G7" s="61"/>
      <c r="H7" s="61"/>
      <c r="I7" s="61"/>
      <c r="J7" s="62">
        <f t="shared" si="0"/>
        <v>0</v>
      </c>
    </row>
    <row r="8" spans="1:10" ht="12" customHeight="1">
      <c r="A8" s="105"/>
      <c r="B8" s="111"/>
      <c r="C8" s="4" t="s">
        <v>124</v>
      </c>
      <c r="D8" s="3" t="s">
        <v>247</v>
      </c>
      <c r="E8" s="5">
        <v>5</v>
      </c>
      <c r="F8" s="5">
        <v>3</v>
      </c>
      <c r="G8" s="5">
        <v>1</v>
      </c>
      <c r="H8" s="5">
        <v>0</v>
      </c>
      <c r="I8" s="5">
        <v>1</v>
      </c>
      <c r="J8" s="60">
        <f t="shared" si="0"/>
        <v>21</v>
      </c>
    </row>
    <row r="9" spans="1:10" ht="24">
      <c r="A9" s="105"/>
      <c r="B9" s="111"/>
      <c r="C9" s="4" t="s">
        <v>125</v>
      </c>
      <c r="D9" s="3" t="s">
        <v>126</v>
      </c>
      <c r="E9" s="5">
        <v>5</v>
      </c>
      <c r="F9" s="5">
        <v>1</v>
      </c>
      <c r="G9" s="5">
        <v>1</v>
      </c>
      <c r="H9" s="5">
        <v>0</v>
      </c>
      <c r="I9" s="5">
        <v>1</v>
      </c>
      <c r="J9" s="60">
        <f t="shared" si="0"/>
        <v>11</v>
      </c>
    </row>
    <row r="10" spans="1:10" ht="12">
      <c r="A10" s="106"/>
      <c r="B10" s="112"/>
      <c r="C10" s="4" t="s">
        <v>127</v>
      </c>
      <c r="D10" s="3" t="s">
        <v>120</v>
      </c>
      <c r="E10" s="5"/>
      <c r="F10" s="5"/>
      <c r="G10" s="5"/>
      <c r="H10" s="5"/>
      <c r="I10" s="5"/>
      <c r="J10" s="60"/>
    </row>
    <row r="11" spans="1:10" ht="38.25" customHeight="1">
      <c r="A11" s="104" t="s">
        <v>90</v>
      </c>
      <c r="B11" s="110" t="s">
        <v>17</v>
      </c>
      <c r="C11" s="4" t="s">
        <v>117</v>
      </c>
      <c r="D11" s="3" t="s">
        <v>128</v>
      </c>
      <c r="E11" s="5">
        <v>3</v>
      </c>
      <c r="F11" s="5">
        <v>1</v>
      </c>
      <c r="G11" s="5">
        <v>1</v>
      </c>
      <c r="H11" s="5">
        <v>2</v>
      </c>
      <c r="I11" s="5">
        <v>0</v>
      </c>
      <c r="J11" s="60">
        <f t="shared" si="0"/>
        <v>8</v>
      </c>
    </row>
    <row r="12" spans="1:10" ht="24">
      <c r="A12" s="105"/>
      <c r="B12" s="111"/>
      <c r="C12" s="4" t="s">
        <v>119</v>
      </c>
      <c r="D12" s="3" t="s">
        <v>129</v>
      </c>
      <c r="E12" s="5">
        <v>3</v>
      </c>
      <c r="F12" s="5">
        <v>4</v>
      </c>
      <c r="G12" s="5">
        <v>1</v>
      </c>
      <c r="H12" s="5">
        <v>4</v>
      </c>
      <c r="I12" s="5">
        <v>2</v>
      </c>
      <c r="J12" s="60">
        <f t="shared" si="0"/>
        <v>21</v>
      </c>
    </row>
    <row r="13" spans="1:10" ht="48">
      <c r="A13" s="105"/>
      <c r="B13" s="111"/>
      <c r="C13" s="10" t="s">
        <v>121</v>
      </c>
      <c r="D13" s="3" t="s">
        <v>24</v>
      </c>
      <c r="E13" s="5">
        <v>3</v>
      </c>
      <c r="F13" s="5">
        <v>3</v>
      </c>
      <c r="G13" s="5">
        <v>1</v>
      </c>
      <c r="H13" s="5">
        <v>1</v>
      </c>
      <c r="I13" s="5">
        <v>1</v>
      </c>
      <c r="J13" s="60">
        <f t="shared" si="0"/>
        <v>14</v>
      </c>
    </row>
    <row r="14" spans="1:10" ht="48">
      <c r="A14" s="105"/>
      <c r="B14" s="111"/>
      <c r="C14" s="4" t="s">
        <v>122</v>
      </c>
      <c r="D14" s="3" t="s">
        <v>130</v>
      </c>
      <c r="E14" s="5">
        <v>5</v>
      </c>
      <c r="F14" s="5">
        <v>3</v>
      </c>
      <c r="G14" s="5">
        <v>1</v>
      </c>
      <c r="H14" s="5">
        <v>3</v>
      </c>
      <c r="I14" s="5">
        <v>0</v>
      </c>
      <c r="J14" s="60">
        <f t="shared" si="0"/>
        <v>23</v>
      </c>
    </row>
    <row r="15" spans="1:10" s="56" customFormat="1" ht="36">
      <c r="A15" s="105"/>
      <c r="B15" s="111"/>
      <c r="C15" s="10" t="s">
        <v>123</v>
      </c>
      <c r="D15" s="9" t="s">
        <v>25</v>
      </c>
      <c r="E15" s="61"/>
      <c r="F15" s="61"/>
      <c r="G15" s="61"/>
      <c r="H15" s="61"/>
      <c r="I15" s="61"/>
      <c r="J15" s="62">
        <f t="shared" si="0"/>
        <v>0</v>
      </c>
    </row>
    <row r="16" spans="1:10" ht="24">
      <c r="A16" s="105"/>
      <c r="B16" s="111"/>
      <c r="C16" s="4" t="s">
        <v>124</v>
      </c>
      <c r="D16" s="3" t="s">
        <v>26</v>
      </c>
      <c r="E16" s="5">
        <v>3</v>
      </c>
      <c r="F16" s="5">
        <v>1</v>
      </c>
      <c r="G16" s="5">
        <v>1</v>
      </c>
      <c r="H16" s="5">
        <v>0</v>
      </c>
      <c r="I16" s="5">
        <v>0</v>
      </c>
      <c r="J16" s="60">
        <f t="shared" si="0"/>
        <v>6</v>
      </c>
    </row>
    <row r="17" spans="1:10" ht="12">
      <c r="A17" s="105"/>
      <c r="B17" s="111"/>
      <c r="C17" s="4" t="s">
        <v>125</v>
      </c>
      <c r="D17" s="3" t="s">
        <v>131</v>
      </c>
      <c r="E17" s="5"/>
      <c r="F17" s="5"/>
      <c r="G17" s="5"/>
      <c r="H17" s="5"/>
      <c r="I17" s="5"/>
      <c r="J17" s="60"/>
    </row>
    <row r="18" spans="1:10" ht="12">
      <c r="A18" s="106"/>
      <c r="B18" s="112"/>
      <c r="C18" s="4" t="s">
        <v>127</v>
      </c>
      <c r="D18" s="3" t="s">
        <v>132</v>
      </c>
      <c r="E18" s="5">
        <v>3</v>
      </c>
      <c r="F18" s="5">
        <v>3</v>
      </c>
      <c r="G18" s="5">
        <v>1</v>
      </c>
      <c r="H18" s="5">
        <v>0</v>
      </c>
      <c r="I18" s="5">
        <v>0</v>
      </c>
      <c r="J18" s="60">
        <f t="shared" si="0"/>
        <v>12</v>
      </c>
    </row>
    <row r="19" spans="1:10" ht="32.25" customHeight="1">
      <c r="A19" s="104" t="s">
        <v>89</v>
      </c>
      <c r="B19" s="110" t="s">
        <v>133</v>
      </c>
      <c r="C19" s="4" t="s">
        <v>117</v>
      </c>
      <c r="D19" s="3" t="s">
        <v>134</v>
      </c>
      <c r="E19" s="5">
        <v>5</v>
      </c>
      <c r="F19" s="5">
        <v>1</v>
      </c>
      <c r="G19" s="5">
        <v>1</v>
      </c>
      <c r="H19" s="5">
        <v>2</v>
      </c>
      <c r="I19" s="5">
        <v>0</v>
      </c>
      <c r="J19" s="60">
        <f t="shared" si="0"/>
        <v>12</v>
      </c>
    </row>
    <row r="20" spans="1:10" ht="12">
      <c r="A20" s="105"/>
      <c r="B20" s="111"/>
      <c r="C20" s="4" t="s">
        <v>119</v>
      </c>
      <c r="D20" s="3" t="s">
        <v>135</v>
      </c>
      <c r="E20" s="5">
        <v>3</v>
      </c>
      <c r="F20" s="5">
        <v>4</v>
      </c>
      <c r="G20" s="5">
        <v>1</v>
      </c>
      <c r="H20" s="5">
        <v>4</v>
      </c>
      <c r="I20" s="5">
        <v>2</v>
      </c>
      <c r="J20" s="60">
        <f t="shared" si="0"/>
        <v>21</v>
      </c>
    </row>
    <row r="21" spans="1:10" ht="50.25" customHeight="1">
      <c r="A21" s="105"/>
      <c r="B21" s="111"/>
      <c r="C21" s="10" t="s">
        <v>121</v>
      </c>
      <c r="D21" s="3" t="s">
        <v>27</v>
      </c>
      <c r="E21" s="5">
        <v>3</v>
      </c>
      <c r="F21" s="5">
        <v>3</v>
      </c>
      <c r="G21" s="5">
        <v>1</v>
      </c>
      <c r="H21" s="5">
        <v>1</v>
      </c>
      <c r="I21" s="5">
        <v>1</v>
      </c>
      <c r="J21" s="60">
        <f t="shared" si="0"/>
        <v>14</v>
      </c>
    </row>
    <row r="22" spans="1:10" ht="36">
      <c r="A22" s="105"/>
      <c r="B22" s="111"/>
      <c r="C22" s="4" t="s">
        <v>122</v>
      </c>
      <c r="D22" s="3" t="s">
        <v>136</v>
      </c>
      <c r="E22" s="5">
        <v>3</v>
      </c>
      <c r="F22" s="5">
        <v>3</v>
      </c>
      <c r="G22" s="5">
        <v>1</v>
      </c>
      <c r="H22" s="5">
        <v>5</v>
      </c>
      <c r="I22" s="5">
        <v>2</v>
      </c>
      <c r="J22" s="60">
        <f t="shared" si="0"/>
        <v>19</v>
      </c>
    </row>
    <row r="23" spans="1:10" s="56" customFormat="1" ht="62.25" customHeight="1">
      <c r="A23" s="105"/>
      <c r="B23" s="111"/>
      <c r="C23" s="10" t="s">
        <v>123</v>
      </c>
      <c r="D23" s="9" t="s">
        <v>19</v>
      </c>
      <c r="E23" s="61"/>
      <c r="F23" s="61"/>
      <c r="G23" s="61"/>
      <c r="H23" s="61"/>
      <c r="I23" s="61"/>
      <c r="J23" s="62">
        <f t="shared" si="0"/>
        <v>0</v>
      </c>
    </row>
    <row r="24" spans="1:10" ht="12">
      <c r="A24" s="105"/>
      <c r="B24" s="111"/>
      <c r="C24" s="4" t="s">
        <v>124</v>
      </c>
      <c r="D24" s="3" t="s">
        <v>230</v>
      </c>
      <c r="E24" s="5">
        <v>3</v>
      </c>
      <c r="F24" s="5">
        <v>1</v>
      </c>
      <c r="G24" s="5">
        <v>1</v>
      </c>
      <c r="H24" s="5">
        <v>0</v>
      </c>
      <c r="I24" s="5">
        <v>0</v>
      </c>
      <c r="J24" s="60">
        <f t="shared" si="0"/>
        <v>6</v>
      </c>
    </row>
    <row r="25" spans="1:10" ht="12">
      <c r="A25" s="105"/>
      <c r="B25" s="111"/>
      <c r="C25" s="4" t="s">
        <v>125</v>
      </c>
      <c r="D25" s="3" t="s">
        <v>131</v>
      </c>
      <c r="E25" s="5">
        <v>3</v>
      </c>
      <c r="F25" s="5">
        <v>3</v>
      </c>
      <c r="G25" s="5">
        <v>1</v>
      </c>
      <c r="H25" s="5">
        <v>0</v>
      </c>
      <c r="I25" s="5">
        <v>0</v>
      </c>
      <c r="J25" s="60">
        <f t="shared" si="0"/>
        <v>12</v>
      </c>
    </row>
    <row r="26" spans="1:10" s="58" customFormat="1" ht="12.75" thickBot="1">
      <c r="A26" s="113"/>
      <c r="B26" s="114"/>
      <c r="C26" s="15" t="s">
        <v>127</v>
      </c>
      <c r="D26" s="14" t="s">
        <v>132</v>
      </c>
      <c r="E26" s="38">
        <v>3</v>
      </c>
      <c r="F26" s="38">
        <v>3</v>
      </c>
      <c r="G26" s="38">
        <v>1</v>
      </c>
      <c r="H26" s="38">
        <v>4</v>
      </c>
      <c r="I26" s="38">
        <v>1</v>
      </c>
      <c r="J26" s="63">
        <f t="shared" si="0"/>
        <v>17</v>
      </c>
    </row>
    <row r="27" spans="1:10" s="57" customFormat="1" ht="51.75" customHeight="1" thickTop="1">
      <c r="A27" s="105" t="s">
        <v>88</v>
      </c>
      <c r="B27" s="111" t="s">
        <v>35</v>
      </c>
      <c r="C27" s="23" t="s">
        <v>117</v>
      </c>
      <c r="D27" s="22" t="s">
        <v>28</v>
      </c>
      <c r="E27" s="47">
        <v>5</v>
      </c>
      <c r="F27" s="47">
        <v>1</v>
      </c>
      <c r="G27" s="47">
        <v>1</v>
      </c>
      <c r="H27" s="47">
        <v>2</v>
      </c>
      <c r="I27" s="47">
        <v>0</v>
      </c>
      <c r="J27" s="64">
        <f t="shared" si="0"/>
        <v>12</v>
      </c>
    </row>
    <row r="28" spans="1:10" s="57" customFormat="1" ht="12">
      <c r="A28" s="105"/>
      <c r="B28" s="111"/>
      <c r="C28" s="23" t="s">
        <v>119</v>
      </c>
      <c r="D28" s="22" t="s">
        <v>137</v>
      </c>
      <c r="E28" s="47">
        <v>3</v>
      </c>
      <c r="F28" s="47">
        <v>4</v>
      </c>
      <c r="G28" s="47">
        <v>1</v>
      </c>
      <c r="H28" s="47">
        <v>4</v>
      </c>
      <c r="I28" s="47">
        <v>2</v>
      </c>
      <c r="J28" s="64">
        <f t="shared" si="0"/>
        <v>21</v>
      </c>
    </row>
    <row r="29" spans="1:10" s="68" customFormat="1" ht="12">
      <c r="A29" s="105"/>
      <c r="B29" s="111"/>
      <c r="C29" s="4" t="s">
        <v>121</v>
      </c>
      <c r="D29" s="3" t="s">
        <v>138</v>
      </c>
      <c r="E29" s="5">
        <v>3</v>
      </c>
      <c r="F29" s="5">
        <v>3</v>
      </c>
      <c r="G29" s="5">
        <v>1</v>
      </c>
      <c r="H29" s="5">
        <v>1</v>
      </c>
      <c r="I29" s="5">
        <v>1</v>
      </c>
      <c r="J29" s="60">
        <f t="shared" si="0"/>
        <v>14</v>
      </c>
    </row>
    <row r="30" spans="1:10" ht="24">
      <c r="A30" s="105"/>
      <c r="B30" s="111"/>
      <c r="C30" s="23" t="s">
        <v>122</v>
      </c>
      <c r="D30" s="22" t="s">
        <v>139</v>
      </c>
      <c r="E30" s="47">
        <v>3</v>
      </c>
      <c r="F30" s="47">
        <v>2</v>
      </c>
      <c r="G30" s="47">
        <v>1</v>
      </c>
      <c r="H30" s="47">
        <v>3</v>
      </c>
      <c r="I30" s="47">
        <v>1</v>
      </c>
      <c r="J30" s="64">
        <f t="shared" si="0"/>
        <v>13</v>
      </c>
    </row>
    <row r="31" spans="1:10" s="56" customFormat="1" ht="36">
      <c r="A31" s="105"/>
      <c r="B31" s="111"/>
      <c r="C31" s="10" t="s">
        <v>123</v>
      </c>
      <c r="D31" s="9" t="s">
        <v>20</v>
      </c>
      <c r="E31" s="61"/>
      <c r="F31" s="61"/>
      <c r="G31" s="61"/>
      <c r="H31" s="61"/>
      <c r="I31" s="61"/>
      <c r="J31" s="62">
        <f t="shared" si="0"/>
        <v>0</v>
      </c>
    </row>
    <row r="32" spans="1:10" ht="12">
      <c r="A32" s="105"/>
      <c r="B32" s="111"/>
      <c r="C32" s="4" t="s">
        <v>124</v>
      </c>
      <c r="D32" s="3" t="s">
        <v>120</v>
      </c>
      <c r="E32" s="5"/>
      <c r="F32" s="5"/>
      <c r="G32" s="5"/>
      <c r="H32" s="5"/>
      <c r="I32" s="5"/>
      <c r="J32" s="60"/>
    </row>
    <row r="33" spans="1:10" ht="12">
      <c r="A33" s="105"/>
      <c r="B33" s="111"/>
      <c r="C33" s="4" t="s">
        <v>125</v>
      </c>
      <c r="D33" s="3" t="s">
        <v>131</v>
      </c>
      <c r="E33" s="5">
        <v>3</v>
      </c>
      <c r="F33" s="5">
        <v>3</v>
      </c>
      <c r="G33" s="5">
        <v>1</v>
      </c>
      <c r="H33" s="5">
        <v>0</v>
      </c>
      <c r="I33" s="5">
        <v>0</v>
      </c>
      <c r="J33" s="60">
        <f t="shared" si="0"/>
        <v>12</v>
      </c>
    </row>
    <row r="34" spans="1:10" ht="12">
      <c r="A34" s="106"/>
      <c r="B34" s="112"/>
      <c r="C34" s="4" t="s">
        <v>127</v>
      </c>
      <c r="D34" s="3" t="s">
        <v>132</v>
      </c>
      <c r="E34" s="5">
        <v>3</v>
      </c>
      <c r="F34" s="5">
        <v>3</v>
      </c>
      <c r="G34" s="5">
        <v>1</v>
      </c>
      <c r="H34" s="5">
        <v>4</v>
      </c>
      <c r="I34" s="5">
        <v>1</v>
      </c>
      <c r="J34" s="60">
        <f t="shared" si="0"/>
        <v>17</v>
      </c>
    </row>
    <row r="35" spans="1:10" ht="49.5" customHeight="1">
      <c r="A35" s="104" t="s">
        <v>95</v>
      </c>
      <c r="B35" s="110"/>
      <c r="C35" s="4" t="s">
        <v>117</v>
      </c>
      <c r="D35" s="3" t="s">
        <v>29</v>
      </c>
      <c r="E35" s="5">
        <v>5</v>
      </c>
      <c r="F35" s="5">
        <v>1</v>
      </c>
      <c r="G35" s="5">
        <v>1</v>
      </c>
      <c r="H35" s="5">
        <v>2</v>
      </c>
      <c r="I35" s="5">
        <v>0</v>
      </c>
      <c r="J35" s="60">
        <f t="shared" si="0"/>
        <v>12</v>
      </c>
    </row>
    <row r="36" spans="1:10" ht="12">
      <c r="A36" s="105"/>
      <c r="B36" s="111"/>
      <c r="C36" s="4" t="s">
        <v>119</v>
      </c>
      <c r="D36" s="3" t="s">
        <v>140</v>
      </c>
      <c r="E36" s="5">
        <v>3</v>
      </c>
      <c r="F36" s="5">
        <v>4</v>
      </c>
      <c r="G36" s="5">
        <v>1</v>
      </c>
      <c r="H36" s="5">
        <v>4</v>
      </c>
      <c r="I36" s="5">
        <v>2</v>
      </c>
      <c r="J36" s="60">
        <f t="shared" si="0"/>
        <v>21</v>
      </c>
    </row>
    <row r="37" spans="1:10" ht="72">
      <c r="A37" s="105"/>
      <c r="B37" s="111"/>
      <c r="C37" s="10" t="s">
        <v>121</v>
      </c>
      <c r="D37" s="3" t="s">
        <v>30</v>
      </c>
      <c r="E37" s="5">
        <v>3</v>
      </c>
      <c r="F37" s="5">
        <v>3</v>
      </c>
      <c r="G37" s="5">
        <v>1</v>
      </c>
      <c r="H37" s="5">
        <v>1</v>
      </c>
      <c r="I37" s="5">
        <v>1</v>
      </c>
      <c r="J37" s="60">
        <f t="shared" si="0"/>
        <v>14</v>
      </c>
    </row>
    <row r="38" spans="1:10" ht="24">
      <c r="A38" s="105"/>
      <c r="B38" s="111"/>
      <c r="C38" s="4" t="s">
        <v>122</v>
      </c>
      <c r="D38" s="3" t="s">
        <v>141</v>
      </c>
      <c r="E38" s="5">
        <v>3</v>
      </c>
      <c r="F38" s="5">
        <v>3</v>
      </c>
      <c r="G38" s="5">
        <v>1</v>
      </c>
      <c r="H38" s="5">
        <v>4</v>
      </c>
      <c r="I38" s="5">
        <v>1</v>
      </c>
      <c r="J38" s="60">
        <f t="shared" si="0"/>
        <v>17</v>
      </c>
    </row>
    <row r="39" spans="1:10" s="56" customFormat="1" ht="27.75" customHeight="1">
      <c r="A39" s="105"/>
      <c r="B39" s="111"/>
      <c r="C39" s="10" t="s">
        <v>123</v>
      </c>
      <c r="D39" s="9" t="s">
        <v>21</v>
      </c>
      <c r="E39" s="61"/>
      <c r="F39" s="61"/>
      <c r="G39" s="61"/>
      <c r="H39" s="61"/>
      <c r="I39" s="61"/>
      <c r="J39" s="62">
        <f t="shared" si="0"/>
        <v>0</v>
      </c>
    </row>
    <row r="40" spans="1:10" ht="12">
      <c r="A40" s="105"/>
      <c r="B40" s="111"/>
      <c r="C40" s="4" t="s">
        <v>124</v>
      </c>
      <c r="D40" s="3" t="s">
        <v>142</v>
      </c>
      <c r="E40" s="5">
        <v>3</v>
      </c>
      <c r="F40" s="5">
        <v>1</v>
      </c>
      <c r="G40" s="5">
        <v>1</v>
      </c>
      <c r="H40" s="5">
        <v>0</v>
      </c>
      <c r="I40" s="5">
        <v>0</v>
      </c>
      <c r="J40" s="60">
        <f t="shared" si="0"/>
        <v>6</v>
      </c>
    </row>
    <row r="41" spans="1:10" ht="12">
      <c r="A41" s="105"/>
      <c r="B41" s="111"/>
      <c r="C41" s="4" t="s">
        <v>125</v>
      </c>
      <c r="D41" s="3" t="s">
        <v>131</v>
      </c>
      <c r="E41" s="5">
        <v>3</v>
      </c>
      <c r="F41" s="5">
        <v>3</v>
      </c>
      <c r="G41" s="5">
        <v>1</v>
      </c>
      <c r="H41" s="5">
        <v>0</v>
      </c>
      <c r="I41" s="5">
        <v>0</v>
      </c>
      <c r="J41" s="60">
        <f t="shared" si="0"/>
        <v>12</v>
      </c>
    </row>
    <row r="42" spans="1:10" ht="36">
      <c r="A42" s="106"/>
      <c r="B42" s="112"/>
      <c r="C42" s="10" t="s">
        <v>127</v>
      </c>
      <c r="D42" s="3" t="s">
        <v>31</v>
      </c>
      <c r="E42" s="5">
        <v>3</v>
      </c>
      <c r="F42" s="5">
        <v>3</v>
      </c>
      <c r="G42" s="5">
        <v>1</v>
      </c>
      <c r="H42" s="5">
        <v>3</v>
      </c>
      <c r="I42" s="5">
        <v>2</v>
      </c>
      <c r="J42" s="60">
        <f t="shared" si="0"/>
        <v>17</v>
      </c>
    </row>
    <row r="43" spans="1:10" ht="27" customHeight="1">
      <c r="A43" s="104" t="s">
        <v>94</v>
      </c>
      <c r="B43" s="110"/>
      <c r="C43" s="4" t="s">
        <v>117</v>
      </c>
      <c r="D43" s="3" t="s">
        <v>231</v>
      </c>
      <c r="E43" s="5">
        <v>5</v>
      </c>
      <c r="F43" s="5">
        <v>1</v>
      </c>
      <c r="G43" s="5">
        <v>1</v>
      </c>
      <c r="H43" s="5">
        <v>2</v>
      </c>
      <c r="I43" s="5">
        <v>0</v>
      </c>
      <c r="J43" s="60">
        <f t="shared" si="0"/>
        <v>12</v>
      </c>
    </row>
    <row r="44" spans="1:10" ht="12">
      <c r="A44" s="105"/>
      <c r="B44" s="111"/>
      <c r="C44" s="4" t="s">
        <v>119</v>
      </c>
      <c r="D44" s="3" t="s">
        <v>143</v>
      </c>
      <c r="E44" s="5">
        <v>3</v>
      </c>
      <c r="F44" s="5">
        <v>4</v>
      </c>
      <c r="G44" s="5">
        <v>1</v>
      </c>
      <c r="H44" s="5">
        <v>4</v>
      </c>
      <c r="I44" s="5">
        <v>2</v>
      </c>
      <c r="J44" s="60">
        <f t="shared" si="0"/>
        <v>21</v>
      </c>
    </row>
    <row r="45" spans="1:10" ht="36">
      <c r="A45" s="105"/>
      <c r="B45" s="111"/>
      <c r="C45" s="10" t="s">
        <v>121</v>
      </c>
      <c r="D45" s="3" t="s">
        <v>32</v>
      </c>
      <c r="E45" s="5">
        <v>3</v>
      </c>
      <c r="F45" s="5">
        <v>3</v>
      </c>
      <c r="G45" s="5">
        <v>1</v>
      </c>
      <c r="H45" s="5">
        <v>1</v>
      </c>
      <c r="I45" s="5">
        <v>1</v>
      </c>
      <c r="J45" s="60">
        <f t="shared" si="0"/>
        <v>14</v>
      </c>
    </row>
    <row r="46" spans="1:10" ht="12">
      <c r="A46" s="105"/>
      <c r="B46" s="111"/>
      <c r="C46" s="4" t="s">
        <v>122</v>
      </c>
      <c r="D46" s="3" t="s">
        <v>144</v>
      </c>
      <c r="E46" s="5">
        <v>3</v>
      </c>
      <c r="F46" s="5">
        <v>1</v>
      </c>
      <c r="G46" s="5">
        <v>1</v>
      </c>
      <c r="H46" s="5">
        <v>1</v>
      </c>
      <c r="I46" s="5">
        <v>0</v>
      </c>
      <c r="J46" s="60">
        <f t="shared" si="0"/>
        <v>7</v>
      </c>
    </row>
    <row r="47" spans="1:10" s="56" customFormat="1" ht="36">
      <c r="A47" s="105"/>
      <c r="B47" s="111"/>
      <c r="C47" s="10" t="s">
        <v>123</v>
      </c>
      <c r="D47" s="9" t="s">
        <v>22</v>
      </c>
      <c r="E47" s="61"/>
      <c r="F47" s="61"/>
      <c r="G47" s="61"/>
      <c r="H47" s="61"/>
      <c r="I47" s="61"/>
      <c r="J47" s="62">
        <f t="shared" si="0"/>
        <v>0</v>
      </c>
    </row>
    <row r="48" spans="1:10" ht="12">
      <c r="A48" s="105"/>
      <c r="B48" s="111"/>
      <c r="C48" s="4" t="s">
        <v>124</v>
      </c>
      <c r="D48" s="3" t="s">
        <v>120</v>
      </c>
      <c r="E48" s="5"/>
      <c r="F48" s="5"/>
      <c r="G48" s="5"/>
      <c r="H48" s="5"/>
      <c r="I48" s="5"/>
      <c r="J48" s="60"/>
    </row>
    <row r="49" spans="1:10" ht="12">
      <c r="A49" s="105"/>
      <c r="B49" s="111"/>
      <c r="C49" s="4" t="s">
        <v>125</v>
      </c>
      <c r="D49" s="3" t="s">
        <v>131</v>
      </c>
      <c r="E49" s="5">
        <v>3</v>
      </c>
      <c r="F49" s="5">
        <v>3</v>
      </c>
      <c r="G49" s="5">
        <v>1</v>
      </c>
      <c r="H49" s="5">
        <v>0</v>
      </c>
      <c r="I49" s="5">
        <v>0</v>
      </c>
      <c r="J49" s="60">
        <f t="shared" si="0"/>
        <v>12</v>
      </c>
    </row>
    <row r="50" spans="1:10" ht="24">
      <c r="A50" s="106"/>
      <c r="B50" s="112"/>
      <c r="C50" s="4" t="s">
        <v>127</v>
      </c>
      <c r="D50" s="3" t="s">
        <v>145</v>
      </c>
      <c r="E50" s="5">
        <v>3</v>
      </c>
      <c r="F50" s="5">
        <v>3</v>
      </c>
      <c r="G50" s="5">
        <v>1</v>
      </c>
      <c r="H50" s="5">
        <v>3</v>
      </c>
      <c r="I50" s="5">
        <v>2</v>
      </c>
      <c r="J50" s="60">
        <f t="shared" si="0"/>
        <v>17</v>
      </c>
    </row>
    <row r="51" spans="1:10" s="58" customFormat="1" ht="26.25" customHeight="1" thickBot="1">
      <c r="A51" s="69" t="s">
        <v>91</v>
      </c>
      <c r="B51" s="70" t="s">
        <v>36</v>
      </c>
      <c r="C51" s="15" t="s">
        <v>117</v>
      </c>
      <c r="D51" s="14" t="s">
        <v>146</v>
      </c>
      <c r="E51" s="38">
        <v>5</v>
      </c>
      <c r="F51" s="38">
        <v>1</v>
      </c>
      <c r="G51" s="38">
        <v>1</v>
      </c>
      <c r="H51" s="38">
        <v>2</v>
      </c>
      <c r="I51" s="38">
        <v>0</v>
      </c>
      <c r="J51" s="63">
        <f t="shared" si="0"/>
        <v>12</v>
      </c>
    </row>
    <row r="52" spans="1:10" s="56" customFormat="1" ht="48.75" thickTop="1">
      <c r="A52" s="105" t="s">
        <v>92</v>
      </c>
      <c r="B52" s="111" t="s">
        <v>37</v>
      </c>
      <c r="C52" s="19" t="s">
        <v>119</v>
      </c>
      <c r="D52" s="18" t="s">
        <v>23</v>
      </c>
      <c r="E52" s="65"/>
      <c r="F52" s="65"/>
      <c r="G52" s="65"/>
      <c r="H52" s="65"/>
      <c r="I52" s="65"/>
      <c r="J52" s="66">
        <f t="shared" si="0"/>
        <v>0</v>
      </c>
    </row>
    <row r="53" spans="1:10" ht="12.75" customHeight="1">
      <c r="A53" s="105"/>
      <c r="B53" s="111"/>
      <c r="C53" s="4" t="s">
        <v>121</v>
      </c>
      <c r="D53" s="3" t="s">
        <v>120</v>
      </c>
      <c r="E53" s="5"/>
      <c r="F53" s="5"/>
      <c r="G53" s="5"/>
      <c r="H53" s="5"/>
      <c r="I53" s="5"/>
      <c r="J53" s="60"/>
    </row>
    <row r="54" spans="1:10" ht="12.75" customHeight="1">
      <c r="A54" s="105"/>
      <c r="B54" s="111"/>
      <c r="C54" s="4" t="s">
        <v>122</v>
      </c>
      <c r="D54" s="3" t="s">
        <v>120</v>
      </c>
      <c r="E54" s="5"/>
      <c r="F54" s="5"/>
      <c r="G54" s="5"/>
      <c r="H54" s="5"/>
      <c r="I54" s="5"/>
      <c r="J54" s="60"/>
    </row>
    <row r="55" spans="1:10" ht="12.75" customHeight="1">
      <c r="A55" s="105"/>
      <c r="B55" s="111"/>
      <c r="C55" s="4" t="s">
        <v>123</v>
      </c>
      <c r="D55" s="3" t="s">
        <v>120</v>
      </c>
      <c r="E55" s="5"/>
      <c r="F55" s="5"/>
      <c r="G55" s="5"/>
      <c r="H55" s="5"/>
      <c r="I55" s="5"/>
      <c r="J55" s="60"/>
    </row>
    <row r="56" spans="1:10" s="57" customFormat="1" ht="12.75" customHeight="1">
      <c r="A56" s="105"/>
      <c r="B56" s="111"/>
      <c r="C56" s="4" t="s">
        <v>124</v>
      </c>
      <c r="D56" s="3" t="s">
        <v>120</v>
      </c>
      <c r="E56" s="5"/>
      <c r="F56" s="5"/>
      <c r="G56" s="5"/>
      <c r="H56" s="5"/>
      <c r="I56" s="5"/>
      <c r="J56" s="60"/>
    </row>
    <row r="57" spans="1:10" ht="12">
      <c r="A57" s="105"/>
      <c r="B57" s="111"/>
      <c r="C57" s="23" t="s">
        <v>125</v>
      </c>
      <c r="D57" s="22" t="s">
        <v>120</v>
      </c>
      <c r="E57" s="47"/>
      <c r="F57" s="47"/>
      <c r="G57" s="47"/>
      <c r="H57" s="47"/>
      <c r="I57" s="47"/>
      <c r="J57" s="64"/>
    </row>
    <row r="58" spans="1:10" s="57" customFormat="1" ht="12">
      <c r="A58" s="106"/>
      <c r="B58" s="112"/>
      <c r="C58" s="4" t="s">
        <v>127</v>
      </c>
      <c r="D58" s="3" t="s">
        <v>120</v>
      </c>
      <c r="E58" s="5"/>
      <c r="F58" s="5"/>
      <c r="G58" s="5"/>
      <c r="H58" s="5"/>
      <c r="I58" s="5"/>
      <c r="J58" s="60"/>
    </row>
    <row r="59" spans="1:10" s="68" customFormat="1" ht="24">
      <c r="A59" s="104" t="s">
        <v>93</v>
      </c>
      <c r="B59" s="110" t="s">
        <v>34</v>
      </c>
      <c r="C59" s="4" t="s">
        <v>117</v>
      </c>
      <c r="D59" s="3" t="s">
        <v>147</v>
      </c>
      <c r="E59" s="5">
        <v>5</v>
      </c>
      <c r="F59" s="5">
        <v>1</v>
      </c>
      <c r="G59" s="5">
        <v>1</v>
      </c>
      <c r="H59" s="5">
        <v>2</v>
      </c>
      <c r="I59" s="5">
        <v>0</v>
      </c>
      <c r="J59" s="60">
        <f>(E59*(F59+G59)+H59+I59)</f>
        <v>12</v>
      </c>
    </row>
    <row r="60" spans="1:10" s="56" customFormat="1" ht="84">
      <c r="A60" s="105"/>
      <c r="B60" s="111"/>
      <c r="C60" s="19" t="s">
        <v>119</v>
      </c>
      <c r="D60" s="18" t="s">
        <v>33</v>
      </c>
      <c r="E60" s="65"/>
      <c r="F60" s="65"/>
      <c r="G60" s="65"/>
      <c r="H60" s="65"/>
      <c r="I60" s="65"/>
      <c r="J60" s="66">
        <f>(E60*(F60+G60)+H60+I60)</f>
        <v>0</v>
      </c>
    </row>
    <row r="61" spans="1:10" ht="12.75" customHeight="1">
      <c r="A61" s="105"/>
      <c r="B61" s="111"/>
      <c r="C61" s="4" t="s">
        <v>121</v>
      </c>
      <c r="D61" s="3" t="s">
        <v>120</v>
      </c>
      <c r="E61" s="5"/>
      <c r="F61" s="5"/>
      <c r="G61" s="5"/>
      <c r="H61" s="5"/>
      <c r="I61" s="5"/>
      <c r="J61" s="60"/>
    </row>
    <row r="62" spans="1:10" ht="12.75" customHeight="1">
      <c r="A62" s="105"/>
      <c r="B62" s="111"/>
      <c r="C62" s="4" t="s">
        <v>122</v>
      </c>
      <c r="D62" s="3" t="s">
        <v>120</v>
      </c>
      <c r="E62" s="5"/>
      <c r="F62" s="5"/>
      <c r="G62" s="5"/>
      <c r="H62" s="5"/>
      <c r="I62" s="5"/>
      <c r="J62" s="60"/>
    </row>
    <row r="63" spans="1:10" ht="12.75" customHeight="1">
      <c r="A63" s="105"/>
      <c r="B63" s="111"/>
      <c r="C63" s="4" t="s">
        <v>123</v>
      </c>
      <c r="D63" s="3" t="s">
        <v>120</v>
      </c>
      <c r="E63" s="5"/>
      <c r="F63" s="5"/>
      <c r="G63" s="5"/>
      <c r="H63" s="5"/>
      <c r="I63" s="5"/>
      <c r="J63" s="60"/>
    </row>
    <row r="64" spans="1:10" ht="12.75" customHeight="1">
      <c r="A64" s="105"/>
      <c r="B64" s="111"/>
      <c r="C64" s="4" t="s">
        <v>124</v>
      </c>
      <c r="D64" s="3" t="s">
        <v>120</v>
      </c>
      <c r="E64" s="5"/>
      <c r="F64" s="5"/>
      <c r="G64" s="5"/>
      <c r="H64" s="5"/>
      <c r="I64" s="5"/>
      <c r="J64" s="60"/>
    </row>
    <row r="65" spans="1:10" ht="12.75" customHeight="1">
      <c r="A65" s="105"/>
      <c r="B65" s="111"/>
      <c r="C65" s="4" t="s">
        <v>125</v>
      </c>
      <c r="D65" s="3" t="s">
        <v>120</v>
      </c>
      <c r="E65" s="5"/>
      <c r="F65" s="5"/>
      <c r="G65" s="5"/>
      <c r="H65" s="5"/>
      <c r="I65" s="5"/>
      <c r="J65" s="60"/>
    </row>
    <row r="66" spans="1:10" s="58" customFormat="1" ht="13.5" customHeight="1" thickBot="1">
      <c r="A66" s="113"/>
      <c r="B66" s="114"/>
      <c r="C66" s="15" t="s">
        <v>127</v>
      </c>
      <c r="D66" s="14" t="s">
        <v>120</v>
      </c>
      <c r="E66" s="38"/>
      <c r="F66" s="38"/>
      <c r="G66" s="38"/>
      <c r="H66" s="38"/>
      <c r="I66" s="38"/>
      <c r="J66" s="63"/>
    </row>
    <row r="67" spans="1:2" ht="12.75" thickTop="1">
      <c r="A67" s="1" t="s">
        <v>263</v>
      </c>
      <c r="B67" s="26"/>
    </row>
  </sheetData>
  <mergeCells count="16">
    <mergeCell ref="A59:A66"/>
    <mergeCell ref="B59:B66"/>
    <mergeCell ref="A52:A58"/>
    <mergeCell ref="B52:B58"/>
    <mergeCell ref="A35:A42"/>
    <mergeCell ref="B35:B42"/>
    <mergeCell ref="A43:A50"/>
    <mergeCell ref="B43:B50"/>
    <mergeCell ref="A19:A26"/>
    <mergeCell ref="B19:B26"/>
    <mergeCell ref="A27:A34"/>
    <mergeCell ref="B27:B34"/>
    <mergeCell ref="A3:A10"/>
    <mergeCell ref="B3:B10"/>
    <mergeCell ref="A11:A18"/>
    <mergeCell ref="B11:B18"/>
  </mergeCells>
  <printOptions horizontalCentered="1"/>
  <pageMargins left="0.5" right="0.5" top="1.5" bottom="0.5" header="0.75" footer="0.25"/>
  <pageSetup horizontalDpi="600" verticalDpi="600" orientation="landscape" paperSize="17" scale="95" r:id="rId1"/>
  <headerFooter alignWithMargins="0">
    <oddHeader>&amp;C&amp;"Times New Roman,Bold"&amp;12TABLE B-10
SIGNIFICANT ENVIRONMENTAL ASPECTS AND IMPACT FOR CONSTRUCTION
ENVIRONMENTAL MANAGEMENT SYSTEM</oddHeader>
    <oddFooter>&amp;L&amp;"Arial,Bold"&amp;6USACE &amp;C&amp;"Times New Roman,Regular"&amp;8Page &amp;P of &amp;N&amp;R&amp;"Times New Roman,Regular"&amp;8   S:\JHarrington\Omaha EMS\HQ Generic\Appendices\&amp;F.xls    01/07/05</oddFooter>
  </headerFooter>
  <rowBreaks count="2" manualBreakCount="2">
    <brk id="26" max="9" man="1"/>
    <brk id="51" max="9" man="1"/>
  </rowBreaks>
</worksheet>
</file>

<file path=xl/worksheets/sheet4.xml><?xml version="1.0" encoding="utf-8"?>
<worksheet xmlns="http://schemas.openxmlformats.org/spreadsheetml/2006/main" xmlns:r="http://schemas.openxmlformats.org/officeDocument/2006/relationships">
  <dimension ref="A1:J43"/>
  <sheetViews>
    <sheetView zoomScale="75" zoomScaleNormal="75" workbookViewId="0" topLeftCell="A28">
      <selection activeCell="A43" sqref="A43"/>
    </sheetView>
  </sheetViews>
  <sheetFormatPr defaultColWidth="9.140625" defaultRowHeight="12.75"/>
  <cols>
    <col min="1" max="2" width="30.7109375" style="28" customWidth="1"/>
    <col min="3" max="3" width="22.8515625" style="27" customWidth="1"/>
    <col min="4" max="4" width="35.7109375" style="28" customWidth="1"/>
    <col min="5" max="10" width="12.7109375" style="67" customWidth="1"/>
    <col min="11" max="16384" width="9.140625" style="55" customWidth="1"/>
  </cols>
  <sheetData>
    <row r="1" spans="1:10" s="58" customFormat="1" ht="12.75" thickBot="1">
      <c r="A1" s="40"/>
      <c r="B1" s="40"/>
      <c r="C1" s="87"/>
      <c r="D1" s="40"/>
      <c r="E1" s="96"/>
      <c r="F1" s="96"/>
      <c r="G1" s="96"/>
      <c r="H1" s="96"/>
      <c r="I1" s="96"/>
      <c r="J1" s="96"/>
    </row>
    <row r="2" spans="1:10" s="59" customFormat="1" ht="24.75" thickTop="1">
      <c r="A2" s="84" t="s">
        <v>113</v>
      </c>
      <c r="B2" s="85" t="s">
        <v>114</v>
      </c>
      <c r="C2" s="85" t="s">
        <v>115</v>
      </c>
      <c r="D2" s="85" t="s">
        <v>116</v>
      </c>
      <c r="E2" s="98" t="s">
        <v>148</v>
      </c>
      <c r="F2" s="85" t="s">
        <v>241</v>
      </c>
      <c r="G2" s="85" t="s">
        <v>149</v>
      </c>
      <c r="H2" s="85" t="s">
        <v>150</v>
      </c>
      <c r="I2" s="85" t="s">
        <v>151</v>
      </c>
      <c r="J2" s="86" t="s">
        <v>152</v>
      </c>
    </row>
    <row r="3" spans="1:10" ht="12" customHeight="1">
      <c r="A3" s="104" t="s">
        <v>96</v>
      </c>
      <c r="B3" s="110" t="s">
        <v>38</v>
      </c>
      <c r="C3" s="4" t="s">
        <v>117</v>
      </c>
      <c r="D3" s="3" t="s">
        <v>120</v>
      </c>
      <c r="E3" s="72"/>
      <c r="F3" s="8"/>
      <c r="G3" s="8"/>
      <c r="H3" s="8"/>
      <c r="I3" s="8"/>
      <c r="J3" s="6"/>
    </row>
    <row r="4" spans="1:10" ht="12">
      <c r="A4" s="105"/>
      <c r="B4" s="111"/>
      <c r="C4" s="4" t="s">
        <v>119</v>
      </c>
      <c r="D4" s="3" t="s">
        <v>120</v>
      </c>
      <c r="E4" s="72"/>
      <c r="F4" s="8"/>
      <c r="G4" s="8"/>
      <c r="H4" s="8"/>
      <c r="I4" s="8"/>
      <c r="J4" s="6"/>
    </row>
    <row r="5" spans="1:10" ht="12">
      <c r="A5" s="105"/>
      <c r="B5" s="111"/>
      <c r="C5" s="4" t="s">
        <v>121</v>
      </c>
      <c r="D5" s="3" t="s">
        <v>120</v>
      </c>
      <c r="E5" s="72"/>
      <c r="F5" s="8"/>
      <c r="G5" s="8"/>
      <c r="H5" s="8"/>
      <c r="I5" s="8"/>
      <c r="J5" s="6"/>
    </row>
    <row r="6" spans="1:10" ht="36">
      <c r="A6" s="105"/>
      <c r="B6" s="111"/>
      <c r="C6" s="4" t="s">
        <v>122</v>
      </c>
      <c r="D6" s="3" t="s">
        <v>183</v>
      </c>
      <c r="E6" s="73">
        <v>5</v>
      </c>
      <c r="F6" s="5">
        <v>3</v>
      </c>
      <c r="G6" s="5">
        <v>1</v>
      </c>
      <c r="H6" s="5">
        <v>3</v>
      </c>
      <c r="I6" s="5">
        <v>0</v>
      </c>
      <c r="J6" s="6">
        <f aca="true" t="shared" si="0" ref="J6:J42">(E6*(F6+G6)+H6+I6)</f>
        <v>23</v>
      </c>
    </row>
    <row r="7" spans="1:10" s="56" customFormat="1" ht="36">
      <c r="A7" s="105"/>
      <c r="B7" s="111"/>
      <c r="C7" s="10" t="s">
        <v>123</v>
      </c>
      <c r="D7" s="9" t="s">
        <v>43</v>
      </c>
      <c r="E7" s="74"/>
      <c r="F7" s="11"/>
      <c r="G7" s="11"/>
      <c r="H7" s="11"/>
      <c r="I7" s="11"/>
      <c r="J7" s="12">
        <f t="shared" si="0"/>
        <v>0</v>
      </c>
    </row>
    <row r="8" spans="1:10" ht="12">
      <c r="A8" s="105"/>
      <c r="B8" s="111"/>
      <c r="C8" s="4" t="s">
        <v>124</v>
      </c>
      <c r="D8" s="3" t="s">
        <v>238</v>
      </c>
      <c r="E8" s="72">
        <v>5</v>
      </c>
      <c r="F8" s="8">
        <v>2</v>
      </c>
      <c r="G8" s="8">
        <v>1</v>
      </c>
      <c r="H8" s="8">
        <v>0</v>
      </c>
      <c r="I8" s="8">
        <v>0</v>
      </c>
      <c r="J8" s="6">
        <f t="shared" si="0"/>
        <v>15</v>
      </c>
    </row>
    <row r="9" spans="1:10" ht="24">
      <c r="A9" s="105"/>
      <c r="B9" s="111"/>
      <c r="C9" s="4" t="s">
        <v>125</v>
      </c>
      <c r="D9" s="3" t="s">
        <v>41</v>
      </c>
      <c r="E9" s="73">
        <v>5</v>
      </c>
      <c r="F9" s="5">
        <v>1</v>
      </c>
      <c r="G9" s="5">
        <v>1</v>
      </c>
      <c r="H9" s="5">
        <v>0</v>
      </c>
      <c r="I9" s="5">
        <v>1</v>
      </c>
      <c r="J9" s="6">
        <f t="shared" si="0"/>
        <v>11</v>
      </c>
    </row>
    <row r="10" spans="1:10" ht="12">
      <c r="A10" s="106"/>
      <c r="B10" s="112"/>
      <c r="C10" s="4" t="s">
        <v>127</v>
      </c>
      <c r="D10" s="3" t="s">
        <v>120</v>
      </c>
      <c r="E10" s="72"/>
      <c r="F10" s="8"/>
      <c r="G10" s="8"/>
      <c r="H10" s="8"/>
      <c r="I10" s="8"/>
      <c r="J10" s="6"/>
    </row>
    <row r="11" spans="1:10" ht="39.75" customHeight="1">
      <c r="A11" s="104" t="s">
        <v>184</v>
      </c>
      <c r="B11" s="110" t="s">
        <v>39</v>
      </c>
      <c r="C11" s="4" t="s">
        <v>117</v>
      </c>
      <c r="D11" s="3" t="s">
        <v>42</v>
      </c>
      <c r="E11" s="72">
        <v>3</v>
      </c>
      <c r="F11" s="8">
        <v>1</v>
      </c>
      <c r="G11" s="8">
        <v>1</v>
      </c>
      <c r="H11" s="8">
        <v>0</v>
      </c>
      <c r="I11" s="8">
        <v>0</v>
      </c>
      <c r="J11" s="6">
        <f t="shared" si="0"/>
        <v>6</v>
      </c>
    </row>
    <row r="12" spans="1:10" ht="60">
      <c r="A12" s="105"/>
      <c r="B12" s="111"/>
      <c r="C12" s="4" t="s">
        <v>119</v>
      </c>
      <c r="D12" s="3" t="s">
        <v>112</v>
      </c>
      <c r="E12" s="72">
        <v>3</v>
      </c>
      <c r="F12" s="8">
        <v>2</v>
      </c>
      <c r="G12" s="8">
        <v>1</v>
      </c>
      <c r="H12" s="8">
        <v>3</v>
      </c>
      <c r="I12" s="8">
        <v>1</v>
      </c>
      <c r="J12" s="6">
        <f t="shared" si="0"/>
        <v>13</v>
      </c>
    </row>
    <row r="13" spans="1:10" ht="27.75" customHeight="1">
      <c r="A13" s="105"/>
      <c r="B13" s="111"/>
      <c r="C13" s="23" t="s">
        <v>121</v>
      </c>
      <c r="D13" s="22" t="s">
        <v>44</v>
      </c>
      <c r="E13" s="75">
        <v>3</v>
      </c>
      <c r="F13" s="24">
        <v>2</v>
      </c>
      <c r="G13" s="24">
        <v>1</v>
      </c>
      <c r="H13" s="24">
        <v>2</v>
      </c>
      <c r="I13" s="24">
        <v>1</v>
      </c>
      <c r="J13" s="25">
        <f t="shared" si="0"/>
        <v>12</v>
      </c>
    </row>
    <row r="14" spans="1:10" ht="24">
      <c r="A14" s="105"/>
      <c r="B14" s="111"/>
      <c r="C14" s="4" t="s">
        <v>122</v>
      </c>
      <c r="D14" s="3" t="s">
        <v>185</v>
      </c>
      <c r="E14" s="73">
        <v>5</v>
      </c>
      <c r="F14" s="5">
        <v>3</v>
      </c>
      <c r="G14" s="5">
        <v>1</v>
      </c>
      <c r="H14" s="5">
        <v>3</v>
      </c>
      <c r="I14" s="5">
        <v>0</v>
      </c>
      <c r="J14" s="6">
        <f t="shared" si="0"/>
        <v>23</v>
      </c>
    </row>
    <row r="15" spans="1:10" s="79" customFormat="1" ht="36">
      <c r="A15" s="105"/>
      <c r="B15" s="111"/>
      <c r="C15" s="10" t="s">
        <v>123</v>
      </c>
      <c r="D15" s="9" t="s">
        <v>45</v>
      </c>
      <c r="E15" s="74"/>
      <c r="F15" s="11"/>
      <c r="G15" s="11"/>
      <c r="H15" s="11"/>
      <c r="I15" s="11"/>
      <c r="J15" s="12">
        <f t="shared" si="0"/>
        <v>0</v>
      </c>
    </row>
    <row r="16" spans="1:10" s="57" customFormat="1" ht="39.75" customHeight="1">
      <c r="A16" s="105"/>
      <c r="B16" s="111"/>
      <c r="C16" s="23" t="s">
        <v>124</v>
      </c>
      <c r="D16" s="22" t="s">
        <v>186</v>
      </c>
      <c r="E16" s="75">
        <v>3</v>
      </c>
      <c r="F16" s="24">
        <v>2</v>
      </c>
      <c r="G16" s="24">
        <v>1</v>
      </c>
      <c r="H16" s="24">
        <v>1</v>
      </c>
      <c r="I16" s="24">
        <v>1</v>
      </c>
      <c r="J16" s="25">
        <f t="shared" si="0"/>
        <v>11</v>
      </c>
    </row>
    <row r="17" spans="1:10" ht="24">
      <c r="A17" s="105"/>
      <c r="B17" s="111"/>
      <c r="C17" s="23" t="s">
        <v>125</v>
      </c>
      <c r="D17" s="22" t="s">
        <v>187</v>
      </c>
      <c r="E17" s="76">
        <v>5</v>
      </c>
      <c r="F17" s="47">
        <v>1</v>
      </c>
      <c r="G17" s="47">
        <v>1</v>
      </c>
      <c r="H17" s="47">
        <v>0</v>
      </c>
      <c r="I17" s="47">
        <v>1</v>
      </c>
      <c r="J17" s="25">
        <f t="shared" si="0"/>
        <v>11</v>
      </c>
    </row>
    <row r="18" spans="1:10" s="56" customFormat="1" ht="12">
      <c r="A18" s="106"/>
      <c r="B18" s="112"/>
      <c r="C18" s="10" t="s">
        <v>127</v>
      </c>
      <c r="D18" s="9" t="s">
        <v>46</v>
      </c>
      <c r="E18" s="74"/>
      <c r="F18" s="11"/>
      <c r="G18" s="11"/>
      <c r="H18" s="11"/>
      <c r="I18" s="11"/>
      <c r="J18" s="12">
        <f t="shared" si="0"/>
        <v>0</v>
      </c>
    </row>
    <row r="19" spans="1:10" ht="12" customHeight="1">
      <c r="A19" s="104" t="s">
        <v>97</v>
      </c>
      <c r="B19" s="110" t="s">
        <v>188</v>
      </c>
      <c r="C19" s="4" t="s">
        <v>117</v>
      </c>
      <c r="D19" s="3" t="s">
        <v>120</v>
      </c>
      <c r="E19" s="72"/>
      <c r="F19" s="8"/>
      <c r="G19" s="8"/>
      <c r="H19" s="8"/>
      <c r="I19" s="8"/>
      <c r="J19" s="6"/>
    </row>
    <row r="20" spans="1:10" ht="12">
      <c r="A20" s="105"/>
      <c r="B20" s="111"/>
      <c r="C20" s="4" t="s">
        <v>119</v>
      </c>
      <c r="D20" s="3" t="s">
        <v>120</v>
      </c>
      <c r="E20" s="72"/>
      <c r="F20" s="8"/>
      <c r="G20" s="8"/>
      <c r="H20" s="8"/>
      <c r="I20" s="8"/>
      <c r="J20" s="6"/>
    </row>
    <row r="21" spans="1:10" ht="12">
      <c r="A21" s="105"/>
      <c r="B21" s="111"/>
      <c r="C21" s="4" t="s">
        <v>121</v>
      </c>
      <c r="D21" s="3" t="s">
        <v>120</v>
      </c>
      <c r="E21" s="72"/>
      <c r="F21" s="8"/>
      <c r="G21" s="8"/>
      <c r="H21" s="8"/>
      <c r="I21" s="8"/>
      <c r="J21" s="6"/>
    </row>
    <row r="22" spans="1:10" ht="12">
      <c r="A22" s="105"/>
      <c r="B22" s="111"/>
      <c r="C22" s="4" t="s">
        <v>122</v>
      </c>
      <c r="D22" s="3" t="s">
        <v>189</v>
      </c>
      <c r="E22" s="73">
        <v>5</v>
      </c>
      <c r="F22" s="5">
        <v>3</v>
      </c>
      <c r="G22" s="5">
        <v>1</v>
      </c>
      <c r="H22" s="5">
        <v>3</v>
      </c>
      <c r="I22" s="5">
        <v>0</v>
      </c>
      <c r="J22" s="6">
        <f t="shared" si="0"/>
        <v>23</v>
      </c>
    </row>
    <row r="23" spans="1:10" s="56" customFormat="1" ht="12">
      <c r="A23" s="105"/>
      <c r="B23" s="111"/>
      <c r="C23" s="10" t="s">
        <v>123</v>
      </c>
      <c r="D23" s="9" t="s">
        <v>251</v>
      </c>
      <c r="E23" s="74"/>
      <c r="F23" s="11"/>
      <c r="G23" s="11"/>
      <c r="H23" s="11"/>
      <c r="I23" s="11"/>
      <c r="J23" s="12">
        <f t="shared" si="0"/>
        <v>0</v>
      </c>
    </row>
    <row r="24" spans="1:10" ht="12">
      <c r="A24" s="105"/>
      <c r="B24" s="111"/>
      <c r="C24" s="23" t="s">
        <v>124</v>
      </c>
      <c r="D24" s="22" t="s">
        <v>120</v>
      </c>
      <c r="E24" s="75"/>
      <c r="F24" s="24"/>
      <c r="G24" s="24"/>
      <c r="H24" s="24"/>
      <c r="I24" s="24"/>
      <c r="J24" s="25"/>
    </row>
    <row r="25" spans="1:10" ht="24">
      <c r="A25" s="105"/>
      <c r="B25" s="111"/>
      <c r="C25" s="4" t="s">
        <v>125</v>
      </c>
      <c r="D25" s="3" t="s">
        <v>47</v>
      </c>
      <c r="E25" s="73">
        <v>5</v>
      </c>
      <c r="F25" s="5">
        <v>1</v>
      </c>
      <c r="G25" s="5">
        <v>1</v>
      </c>
      <c r="H25" s="5">
        <v>0</v>
      </c>
      <c r="I25" s="5">
        <v>1</v>
      </c>
      <c r="J25" s="6">
        <f t="shared" si="0"/>
        <v>11</v>
      </c>
    </row>
    <row r="26" spans="1:10" ht="12">
      <c r="A26" s="106"/>
      <c r="B26" s="112"/>
      <c r="C26" s="4" t="s">
        <v>127</v>
      </c>
      <c r="D26" s="3" t="s">
        <v>120</v>
      </c>
      <c r="E26" s="72"/>
      <c r="F26" s="8"/>
      <c r="G26" s="8"/>
      <c r="H26" s="8"/>
      <c r="I26" s="8"/>
      <c r="J26" s="6"/>
    </row>
    <row r="27" spans="1:10" ht="12">
      <c r="A27" s="104" t="s">
        <v>99</v>
      </c>
      <c r="B27" s="110"/>
      <c r="C27" s="4" t="s">
        <v>117</v>
      </c>
      <c r="D27" s="3" t="s">
        <v>190</v>
      </c>
      <c r="E27" s="73">
        <v>5</v>
      </c>
      <c r="F27" s="5">
        <v>1</v>
      </c>
      <c r="G27" s="5">
        <v>1</v>
      </c>
      <c r="H27" s="5">
        <v>0</v>
      </c>
      <c r="I27" s="5">
        <v>1</v>
      </c>
      <c r="J27" s="6">
        <f t="shared" si="0"/>
        <v>11</v>
      </c>
    </row>
    <row r="28" spans="1:10" ht="12.75" customHeight="1">
      <c r="A28" s="105"/>
      <c r="B28" s="111"/>
      <c r="C28" s="4" t="s">
        <v>119</v>
      </c>
      <c r="D28" s="3" t="s">
        <v>120</v>
      </c>
      <c r="E28" s="72"/>
      <c r="F28" s="8"/>
      <c r="G28" s="8"/>
      <c r="H28" s="8"/>
      <c r="I28" s="8"/>
      <c r="J28" s="6"/>
    </row>
    <row r="29" spans="1:10" ht="12.75" customHeight="1">
      <c r="A29" s="105"/>
      <c r="B29" s="111"/>
      <c r="C29" s="4" t="s">
        <v>121</v>
      </c>
      <c r="D29" s="3" t="s">
        <v>120</v>
      </c>
      <c r="E29" s="72"/>
      <c r="F29" s="8"/>
      <c r="G29" s="8"/>
      <c r="H29" s="8"/>
      <c r="I29" s="8"/>
      <c r="J29" s="6"/>
    </row>
    <row r="30" spans="1:10" ht="12.75" customHeight="1">
      <c r="A30" s="105"/>
      <c r="B30" s="111"/>
      <c r="C30" s="4" t="s">
        <v>122</v>
      </c>
      <c r="D30" s="3" t="s">
        <v>120</v>
      </c>
      <c r="E30" s="72"/>
      <c r="F30" s="8"/>
      <c r="G30" s="8"/>
      <c r="H30" s="8"/>
      <c r="I30" s="8"/>
      <c r="J30" s="6"/>
    </row>
    <row r="31" spans="1:10" ht="12.75" customHeight="1">
      <c r="A31" s="105"/>
      <c r="B31" s="111"/>
      <c r="C31" s="4" t="s">
        <v>123</v>
      </c>
      <c r="D31" s="3" t="s">
        <v>120</v>
      </c>
      <c r="E31" s="72"/>
      <c r="F31" s="8"/>
      <c r="G31" s="8"/>
      <c r="H31" s="8"/>
      <c r="I31" s="8"/>
      <c r="J31" s="6"/>
    </row>
    <row r="32" spans="1:10" s="58" customFormat="1" ht="12.75" customHeight="1" thickBot="1">
      <c r="A32" s="113"/>
      <c r="B32" s="114"/>
      <c r="C32" s="15" t="s">
        <v>124</v>
      </c>
      <c r="D32" s="14" t="s">
        <v>120</v>
      </c>
      <c r="E32" s="77"/>
      <c r="F32" s="16"/>
      <c r="G32" s="16"/>
      <c r="H32" s="16"/>
      <c r="I32" s="16"/>
      <c r="J32" s="17"/>
    </row>
    <row r="33" spans="1:10" ht="12.75" customHeight="1" thickTop="1">
      <c r="A33" s="105" t="s">
        <v>98</v>
      </c>
      <c r="B33" s="111"/>
      <c r="C33" s="23" t="s">
        <v>125</v>
      </c>
      <c r="D33" s="22" t="s">
        <v>191</v>
      </c>
      <c r="E33" s="76">
        <v>5</v>
      </c>
      <c r="F33" s="47">
        <v>1</v>
      </c>
      <c r="G33" s="47">
        <v>1</v>
      </c>
      <c r="H33" s="47">
        <v>0</v>
      </c>
      <c r="I33" s="47">
        <v>1</v>
      </c>
      <c r="J33" s="25">
        <f t="shared" si="0"/>
        <v>11</v>
      </c>
    </row>
    <row r="34" spans="1:10" s="57" customFormat="1" ht="13.5" customHeight="1">
      <c r="A34" s="106"/>
      <c r="B34" s="112"/>
      <c r="C34" s="4" t="s">
        <v>127</v>
      </c>
      <c r="D34" s="3" t="s">
        <v>120</v>
      </c>
      <c r="E34" s="72"/>
      <c r="F34" s="8"/>
      <c r="G34" s="8"/>
      <c r="H34" s="8"/>
      <c r="I34" s="8"/>
      <c r="J34" s="6"/>
    </row>
    <row r="35" spans="1:10" s="57" customFormat="1" ht="63.75" customHeight="1">
      <c r="A35" s="104" t="s">
        <v>192</v>
      </c>
      <c r="B35" s="110" t="s">
        <v>40</v>
      </c>
      <c r="C35" s="23" t="s">
        <v>117</v>
      </c>
      <c r="D35" s="22" t="s">
        <v>51</v>
      </c>
      <c r="E35" s="75">
        <v>3</v>
      </c>
      <c r="F35" s="24">
        <v>1</v>
      </c>
      <c r="G35" s="24">
        <v>1</v>
      </c>
      <c r="H35" s="24">
        <v>0</v>
      </c>
      <c r="I35" s="24">
        <v>1</v>
      </c>
      <c r="J35" s="25">
        <f t="shared" si="0"/>
        <v>7</v>
      </c>
    </row>
    <row r="36" spans="1:10" ht="48">
      <c r="A36" s="105"/>
      <c r="B36" s="111"/>
      <c r="C36" s="23" t="s">
        <v>119</v>
      </c>
      <c r="D36" s="22" t="s">
        <v>48</v>
      </c>
      <c r="E36" s="76">
        <v>3</v>
      </c>
      <c r="F36" s="47">
        <v>4</v>
      </c>
      <c r="G36" s="47">
        <v>1</v>
      </c>
      <c r="H36" s="47">
        <v>4</v>
      </c>
      <c r="I36" s="47">
        <v>2</v>
      </c>
      <c r="J36" s="25">
        <f t="shared" si="0"/>
        <v>21</v>
      </c>
    </row>
    <row r="37" spans="1:10" ht="12.75" customHeight="1">
      <c r="A37" s="105"/>
      <c r="B37" s="111"/>
      <c r="C37" s="4" t="s">
        <v>121</v>
      </c>
      <c r="D37" s="3" t="s">
        <v>49</v>
      </c>
      <c r="E37" s="73">
        <v>3</v>
      </c>
      <c r="F37" s="5">
        <v>3</v>
      </c>
      <c r="G37" s="5">
        <v>1</v>
      </c>
      <c r="H37" s="5">
        <v>1</v>
      </c>
      <c r="I37" s="5">
        <v>1</v>
      </c>
      <c r="J37" s="6">
        <f t="shared" si="0"/>
        <v>14</v>
      </c>
    </row>
    <row r="38" spans="1:10" ht="60">
      <c r="A38" s="105"/>
      <c r="B38" s="111"/>
      <c r="C38" s="4" t="s">
        <v>122</v>
      </c>
      <c r="D38" s="3" t="s">
        <v>193</v>
      </c>
      <c r="E38" s="73">
        <v>3</v>
      </c>
      <c r="F38" s="5">
        <v>3</v>
      </c>
      <c r="G38" s="5">
        <v>1</v>
      </c>
      <c r="H38" s="5">
        <v>3</v>
      </c>
      <c r="I38" s="5">
        <v>0</v>
      </c>
      <c r="J38" s="6">
        <f t="shared" si="0"/>
        <v>15</v>
      </c>
    </row>
    <row r="39" spans="1:10" s="56" customFormat="1" ht="12.75" customHeight="1">
      <c r="A39" s="105"/>
      <c r="B39" s="111"/>
      <c r="C39" s="10" t="s">
        <v>123</v>
      </c>
      <c r="D39" s="9" t="s">
        <v>194</v>
      </c>
      <c r="E39" s="74"/>
      <c r="F39" s="11"/>
      <c r="G39" s="11"/>
      <c r="H39" s="11"/>
      <c r="I39" s="11"/>
      <c r="J39" s="12">
        <f t="shared" si="0"/>
        <v>0</v>
      </c>
    </row>
    <row r="40" spans="1:10" ht="24">
      <c r="A40" s="105"/>
      <c r="B40" s="111"/>
      <c r="C40" s="4" t="s">
        <v>124</v>
      </c>
      <c r="D40" s="3" t="s">
        <v>50</v>
      </c>
      <c r="E40" s="72">
        <v>3</v>
      </c>
      <c r="F40" s="8">
        <v>1</v>
      </c>
      <c r="G40" s="8">
        <v>1</v>
      </c>
      <c r="H40" s="8">
        <v>0</v>
      </c>
      <c r="I40" s="8">
        <v>0</v>
      </c>
      <c r="J40" s="6">
        <f t="shared" si="0"/>
        <v>6</v>
      </c>
    </row>
    <row r="41" spans="1:10" ht="24">
      <c r="A41" s="105"/>
      <c r="B41" s="111"/>
      <c r="C41" s="4" t="s">
        <v>125</v>
      </c>
      <c r="D41" s="3" t="s">
        <v>195</v>
      </c>
      <c r="E41" s="73">
        <v>5</v>
      </c>
      <c r="F41" s="5">
        <v>1</v>
      </c>
      <c r="G41" s="5">
        <v>1</v>
      </c>
      <c r="H41" s="5">
        <v>2</v>
      </c>
      <c r="I41" s="5">
        <v>1</v>
      </c>
      <c r="J41" s="6">
        <f t="shared" si="0"/>
        <v>13</v>
      </c>
    </row>
    <row r="42" spans="1:10" ht="13.5" customHeight="1" thickBot="1">
      <c r="A42" s="113"/>
      <c r="B42" s="114"/>
      <c r="C42" s="15" t="s">
        <v>127</v>
      </c>
      <c r="D42" s="14" t="s">
        <v>196</v>
      </c>
      <c r="E42" s="77">
        <v>3</v>
      </c>
      <c r="F42" s="16">
        <v>1</v>
      </c>
      <c r="G42" s="16">
        <v>1</v>
      </c>
      <c r="H42" s="16">
        <v>0</v>
      </c>
      <c r="I42" s="16">
        <v>2</v>
      </c>
      <c r="J42" s="17">
        <f t="shared" si="0"/>
        <v>8</v>
      </c>
    </row>
    <row r="43" spans="1:2" ht="12.75" thickTop="1">
      <c r="A43" s="1" t="s">
        <v>263</v>
      </c>
      <c r="B43" s="26"/>
    </row>
  </sheetData>
  <mergeCells count="12">
    <mergeCell ref="A35:A42"/>
    <mergeCell ref="B35:B42"/>
    <mergeCell ref="B19:B26"/>
    <mergeCell ref="A19:A26"/>
    <mergeCell ref="A27:A32"/>
    <mergeCell ref="B27:B32"/>
    <mergeCell ref="B33:B34"/>
    <mergeCell ref="A33:A34"/>
    <mergeCell ref="A3:A10"/>
    <mergeCell ref="B3:B10"/>
    <mergeCell ref="A11:A18"/>
    <mergeCell ref="B11:B18"/>
  </mergeCells>
  <printOptions horizontalCentered="1"/>
  <pageMargins left="0.5" right="0.5" top="1.5" bottom="0.5" header="0.75" footer="0.25"/>
  <pageSetup horizontalDpi="600" verticalDpi="600" orientation="landscape" paperSize="17" r:id="rId1"/>
  <headerFooter alignWithMargins="0">
    <oddHeader>&amp;C&amp;"Times New Roman,Bold"&amp;12TABLE B-11
SIGNIFICANT ENVIRONMENTAL ASPECTS AND IMPACTS FOR MILCON/DESIGN
ENVIRONMENTAL MANAGEMENT SYSTEM</oddHeader>
    <oddFooter>&amp;L&amp;"Arial,Bold"&amp;6USACE &amp;C&amp;"Times New Roman,Regular"&amp;8Page &amp;P of &amp;N&amp;R&amp;"Times New Roman,Regular"&amp;8   S:\JHarrington\Omaha EMS\HQ Generic\Appendices\&amp;F.xls    01/07/05</oddFooter>
  </headerFooter>
  <rowBreaks count="1" manualBreakCount="1">
    <brk id="32" max="9" man="1"/>
  </rowBreaks>
</worksheet>
</file>

<file path=xl/worksheets/sheet5.xml><?xml version="1.0" encoding="utf-8"?>
<worksheet xmlns="http://schemas.openxmlformats.org/spreadsheetml/2006/main" xmlns:r="http://schemas.openxmlformats.org/officeDocument/2006/relationships">
  <dimension ref="A1:T67"/>
  <sheetViews>
    <sheetView tabSelected="1" workbookViewId="0" topLeftCell="A58">
      <selection activeCell="A67" sqref="A67"/>
    </sheetView>
  </sheetViews>
  <sheetFormatPr defaultColWidth="9.140625" defaultRowHeight="12.75"/>
  <cols>
    <col min="1" max="2" width="30.7109375" style="28" customWidth="1"/>
    <col min="3" max="3" width="22.8515625" style="27" customWidth="1"/>
    <col min="4" max="4" width="35.7109375" style="28" customWidth="1"/>
    <col min="5" max="10" width="12.7109375" style="29" customWidth="1"/>
    <col min="11" max="16384" width="9.140625" style="7" customWidth="1"/>
  </cols>
  <sheetData>
    <row r="1" spans="1:10" s="37" customFormat="1" ht="12.75" thickBot="1">
      <c r="A1" s="40"/>
      <c r="B1" s="40"/>
      <c r="C1" s="87"/>
      <c r="D1" s="40"/>
      <c r="E1" s="88"/>
      <c r="F1" s="88"/>
      <c r="G1" s="88"/>
      <c r="H1" s="88"/>
      <c r="I1" s="88"/>
      <c r="J1" s="88"/>
    </row>
    <row r="2" spans="1:10" s="78" customFormat="1" ht="24.75" thickTop="1">
      <c r="A2" s="84" t="s">
        <v>113</v>
      </c>
      <c r="B2" s="85" t="s">
        <v>114</v>
      </c>
      <c r="C2" s="85" t="s">
        <v>115</v>
      </c>
      <c r="D2" s="85" t="s">
        <v>116</v>
      </c>
      <c r="E2" s="85" t="s">
        <v>148</v>
      </c>
      <c r="F2" s="85" t="s">
        <v>241</v>
      </c>
      <c r="G2" s="85"/>
      <c r="H2" s="85" t="s">
        <v>150</v>
      </c>
      <c r="I2" s="85" t="s">
        <v>151</v>
      </c>
      <c r="J2" s="86" t="s">
        <v>152</v>
      </c>
    </row>
    <row r="3" spans="1:10" ht="24">
      <c r="A3" s="104" t="s">
        <v>103</v>
      </c>
      <c r="B3" s="110" t="s">
        <v>158</v>
      </c>
      <c r="C3" s="4" t="s">
        <v>117</v>
      </c>
      <c r="D3" s="3" t="s">
        <v>159</v>
      </c>
      <c r="E3" s="5">
        <v>5</v>
      </c>
      <c r="F3" s="5">
        <v>1</v>
      </c>
      <c r="G3" s="5">
        <v>1</v>
      </c>
      <c r="H3" s="5">
        <v>0</v>
      </c>
      <c r="I3" s="5">
        <v>1</v>
      </c>
      <c r="J3" s="6">
        <f aca="true" t="shared" si="0" ref="J3:J60">(E3*(F3+G3)+H3+I3)</f>
        <v>11</v>
      </c>
    </row>
    <row r="4" spans="1:10" ht="12">
      <c r="A4" s="105"/>
      <c r="B4" s="111"/>
      <c r="C4" s="4" t="s">
        <v>119</v>
      </c>
      <c r="D4" s="3" t="s">
        <v>120</v>
      </c>
      <c r="E4" s="8"/>
      <c r="F4" s="8"/>
      <c r="G4" s="8"/>
      <c r="H4" s="8"/>
      <c r="I4" s="8"/>
      <c r="J4" s="6"/>
    </row>
    <row r="5" spans="1:10" ht="12">
      <c r="A5" s="105"/>
      <c r="B5" s="111"/>
      <c r="C5" s="4" t="s">
        <v>121</v>
      </c>
      <c r="D5" s="3" t="s">
        <v>120</v>
      </c>
      <c r="E5" s="8"/>
      <c r="F5" s="8"/>
      <c r="G5" s="8"/>
      <c r="H5" s="8"/>
      <c r="I5" s="8"/>
      <c r="J5" s="6"/>
    </row>
    <row r="6" spans="1:10" ht="12">
      <c r="A6" s="105"/>
      <c r="B6" s="111"/>
      <c r="C6" s="4" t="s">
        <v>122</v>
      </c>
      <c r="D6" s="3" t="s">
        <v>120</v>
      </c>
      <c r="E6" s="8"/>
      <c r="F6" s="8"/>
      <c r="G6" s="8"/>
      <c r="H6" s="8"/>
      <c r="I6" s="8"/>
      <c r="J6" s="6"/>
    </row>
    <row r="7" spans="1:10" ht="12">
      <c r="A7" s="105"/>
      <c r="B7" s="111"/>
      <c r="C7" s="4" t="s">
        <v>123</v>
      </c>
      <c r="D7" s="3" t="s">
        <v>120</v>
      </c>
      <c r="E7" s="8"/>
      <c r="F7" s="8"/>
      <c r="G7" s="8"/>
      <c r="H7" s="8"/>
      <c r="I7" s="8"/>
      <c r="J7" s="6"/>
    </row>
    <row r="8" spans="1:10" ht="12">
      <c r="A8" s="105"/>
      <c r="B8" s="111"/>
      <c r="C8" s="4" t="s">
        <v>124</v>
      </c>
      <c r="D8" s="3" t="s">
        <v>238</v>
      </c>
      <c r="E8" s="8"/>
      <c r="F8" s="8"/>
      <c r="G8" s="8"/>
      <c r="H8" s="8"/>
      <c r="I8" s="8"/>
      <c r="J8" s="6"/>
    </row>
    <row r="9" spans="1:10" ht="12">
      <c r="A9" s="105"/>
      <c r="B9" s="111"/>
      <c r="C9" s="4" t="s">
        <v>125</v>
      </c>
      <c r="D9" s="3" t="s">
        <v>160</v>
      </c>
      <c r="E9" s="5">
        <v>5</v>
      </c>
      <c r="F9" s="5">
        <v>1</v>
      </c>
      <c r="G9" s="5">
        <v>1</v>
      </c>
      <c r="H9" s="5">
        <v>0</v>
      </c>
      <c r="I9" s="5">
        <v>1</v>
      </c>
      <c r="J9" s="6">
        <f t="shared" si="0"/>
        <v>11</v>
      </c>
    </row>
    <row r="10" spans="1:10" ht="12">
      <c r="A10" s="106"/>
      <c r="B10" s="112"/>
      <c r="C10" s="4" t="s">
        <v>127</v>
      </c>
      <c r="D10" s="3" t="s">
        <v>120</v>
      </c>
      <c r="E10" s="8"/>
      <c r="F10" s="8"/>
      <c r="G10" s="8"/>
      <c r="H10" s="8"/>
      <c r="I10" s="8"/>
      <c r="J10" s="6"/>
    </row>
    <row r="11" spans="1:10" ht="51" customHeight="1">
      <c r="A11" s="104" t="s">
        <v>102</v>
      </c>
      <c r="B11" s="110" t="s">
        <v>100</v>
      </c>
      <c r="C11" s="4" t="s">
        <v>117</v>
      </c>
      <c r="D11" s="3" t="s">
        <v>161</v>
      </c>
      <c r="E11" s="5">
        <v>3</v>
      </c>
      <c r="F11" s="5">
        <v>2</v>
      </c>
      <c r="G11" s="5">
        <v>1</v>
      </c>
      <c r="H11" s="5">
        <v>0</v>
      </c>
      <c r="I11" s="5">
        <v>0</v>
      </c>
      <c r="J11" s="6">
        <f t="shared" si="0"/>
        <v>9</v>
      </c>
    </row>
    <row r="12" spans="1:10" ht="12">
      <c r="A12" s="105"/>
      <c r="B12" s="111"/>
      <c r="C12" s="4" t="s">
        <v>119</v>
      </c>
      <c r="D12" s="3" t="s">
        <v>120</v>
      </c>
      <c r="E12" s="8"/>
      <c r="F12" s="8"/>
      <c r="G12" s="8"/>
      <c r="H12" s="8"/>
      <c r="I12" s="8"/>
      <c r="J12" s="6"/>
    </row>
    <row r="13" spans="1:10" ht="12">
      <c r="A13" s="105"/>
      <c r="B13" s="111"/>
      <c r="C13" s="4" t="s">
        <v>121</v>
      </c>
      <c r="D13" s="3" t="s">
        <v>120</v>
      </c>
      <c r="E13" s="8"/>
      <c r="F13" s="8"/>
      <c r="G13" s="8"/>
      <c r="H13" s="8"/>
      <c r="I13" s="8"/>
      <c r="J13" s="6"/>
    </row>
    <row r="14" spans="1:10" ht="36">
      <c r="A14" s="105"/>
      <c r="B14" s="111"/>
      <c r="C14" s="4" t="s">
        <v>122</v>
      </c>
      <c r="D14" s="3" t="s">
        <v>162</v>
      </c>
      <c r="E14" s="5">
        <v>5</v>
      </c>
      <c r="F14" s="5">
        <v>3</v>
      </c>
      <c r="G14" s="5">
        <v>1</v>
      </c>
      <c r="H14" s="5">
        <v>3</v>
      </c>
      <c r="I14" s="5">
        <v>0</v>
      </c>
      <c r="J14" s="6">
        <f t="shared" si="0"/>
        <v>23</v>
      </c>
    </row>
    <row r="15" spans="1:10" s="13" customFormat="1" ht="36">
      <c r="A15" s="105"/>
      <c r="B15" s="111"/>
      <c r="C15" s="10" t="s">
        <v>123</v>
      </c>
      <c r="D15" s="9" t="s">
        <v>52</v>
      </c>
      <c r="E15" s="11"/>
      <c r="F15" s="11"/>
      <c r="G15" s="11"/>
      <c r="H15" s="11"/>
      <c r="I15" s="11"/>
      <c r="J15" s="12">
        <f t="shared" si="0"/>
        <v>0</v>
      </c>
    </row>
    <row r="16" spans="1:10" ht="12">
      <c r="A16" s="105"/>
      <c r="B16" s="111"/>
      <c r="C16" s="4" t="s">
        <v>124</v>
      </c>
      <c r="D16" s="3" t="s">
        <v>120</v>
      </c>
      <c r="E16" s="8"/>
      <c r="F16" s="8"/>
      <c r="G16" s="8"/>
      <c r="H16" s="8"/>
      <c r="I16" s="8"/>
      <c r="J16" s="6">
        <f t="shared" si="0"/>
        <v>0</v>
      </c>
    </row>
    <row r="17" spans="1:10" ht="24">
      <c r="A17" s="105"/>
      <c r="B17" s="111"/>
      <c r="C17" s="4" t="s">
        <v>125</v>
      </c>
      <c r="D17" s="3" t="s">
        <v>163</v>
      </c>
      <c r="E17" s="5">
        <v>5</v>
      </c>
      <c r="F17" s="5">
        <v>1</v>
      </c>
      <c r="G17" s="5">
        <v>1</v>
      </c>
      <c r="H17" s="5">
        <v>0</v>
      </c>
      <c r="I17" s="5">
        <v>1</v>
      </c>
      <c r="J17" s="6">
        <f t="shared" si="0"/>
        <v>11</v>
      </c>
    </row>
    <row r="18" spans="1:10" s="36" customFormat="1" ht="12">
      <c r="A18" s="106"/>
      <c r="B18" s="112"/>
      <c r="C18" s="4" t="s">
        <v>127</v>
      </c>
      <c r="D18" s="3" t="s">
        <v>120</v>
      </c>
      <c r="E18" s="8"/>
      <c r="F18" s="8"/>
      <c r="G18" s="8"/>
      <c r="H18" s="8"/>
      <c r="I18" s="8"/>
      <c r="J18" s="6"/>
    </row>
    <row r="19" spans="1:10" s="80" customFormat="1" ht="108" customHeight="1">
      <c r="A19" s="104" t="s">
        <v>164</v>
      </c>
      <c r="B19" s="110" t="s">
        <v>56</v>
      </c>
      <c r="C19" s="4" t="s">
        <v>117</v>
      </c>
      <c r="D19" s="3" t="s">
        <v>53</v>
      </c>
      <c r="E19" s="5">
        <v>3</v>
      </c>
      <c r="F19" s="5">
        <v>2</v>
      </c>
      <c r="G19" s="5">
        <v>1</v>
      </c>
      <c r="H19" s="5">
        <v>0</v>
      </c>
      <c r="I19" s="5">
        <v>0</v>
      </c>
      <c r="J19" s="6">
        <f t="shared" si="0"/>
        <v>9</v>
      </c>
    </row>
    <row r="20" spans="1:10" ht="36">
      <c r="A20" s="105"/>
      <c r="B20" s="111"/>
      <c r="C20" s="23" t="s">
        <v>119</v>
      </c>
      <c r="D20" s="22" t="s">
        <v>54</v>
      </c>
      <c r="E20" s="47">
        <v>3</v>
      </c>
      <c r="F20" s="47">
        <v>4</v>
      </c>
      <c r="G20" s="47">
        <v>1</v>
      </c>
      <c r="H20" s="47">
        <v>4</v>
      </c>
      <c r="I20" s="47">
        <v>2</v>
      </c>
      <c r="J20" s="25">
        <f t="shared" si="0"/>
        <v>21</v>
      </c>
    </row>
    <row r="21" spans="1:10" ht="24">
      <c r="A21" s="105"/>
      <c r="B21" s="111"/>
      <c r="C21" s="4" t="s">
        <v>121</v>
      </c>
      <c r="D21" s="3" t="s">
        <v>165</v>
      </c>
      <c r="E21" s="8">
        <v>3</v>
      </c>
      <c r="F21" s="8">
        <v>3</v>
      </c>
      <c r="G21" s="8">
        <v>1</v>
      </c>
      <c r="H21" s="8">
        <v>3</v>
      </c>
      <c r="I21" s="8">
        <v>1</v>
      </c>
      <c r="J21" s="6">
        <f t="shared" si="0"/>
        <v>16</v>
      </c>
    </row>
    <row r="22" spans="1:10" ht="12">
      <c r="A22" s="105"/>
      <c r="B22" s="111"/>
      <c r="C22" s="4" t="s">
        <v>122</v>
      </c>
      <c r="D22" s="3" t="s">
        <v>166</v>
      </c>
      <c r="E22" s="8">
        <v>3</v>
      </c>
      <c r="F22" s="8">
        <v>2</v>
      </c>
      <c r="G22" s="8">
        <v>1</v>
      </c>
      <c r="H22" s="8">
        <v>3</v>
      </c>
      <c r="I22" s="8">
        <v>1</v>
      </c>
      <c r="J22" s="6">
        <f t="shared" si="0"/>
        <v>13</v>
      </c>
    </row>
    <row r="23" spans="1:10" s="13" customFormat="1" ht="12">
      <c r="A23" s="105"/>
      <c r="B23" s="111"/>
      <c r="C23" s="10" t="s">
        <v>123</v>
      </c>
      <c r="D23" s="9" t="s">
        <v>55</v>
      </c>
      <c r="E23" s="11"/>
      <c r="F23" s="11"/>
      <c r="G23" s="11"/>
      <c r="H23" s="11"/>
      <c r="I23" s="11"/>
      <c r="J23" s="12">
        <f t="shared" si="0"/>
        <v>0</v>
      </c>
    </row>
    <row r="24" spans="1:10" ht="24">
      <c r="A24" s="105"/>
      <c r="B24" s="111"/>
      <c r="C24" s="4" t="s">
        <v>124</v>
      </c>
      <c r="D24" s="3" t="s">
        <v>172</v>
      </c>
      <c r="E24" s="8">
        <v>3</v>
      </c>
      <c r="F24" s="8">
        <v>1</v>
      </c>
      <c r="G24" s="8">
        <v>1</v>
      </c>
      <c r="H24" s="8">
        <v>0</v>
      </c>
      <c r="I24" s="8">
        <v>1</v>
      </c>
      <c r="J24" s="6">
        <f t="shared" si="0"/>
        <v>7</v>
      </c>
    </row>
    <row r="25" spans="1:10" ht="12">
      <c r="A25" s="105"/>
      <c r="B25" s="111"/>
      <c r="C25" s="4" t="s">
        <v>125</v>
      </c>
      <c r="D25" s="3" t="s">
        <v>167</v>
      </c>
      <c r="E25" s="5">
        <v>3</v>
      </c>
      <c r="F25" s="5">
        <v>1</v>
      </c>
      <c r="G25" s="5">
        <v>1</v>
      </c>
      <c r="H25" s="5">
        <v>0</v>
      </c>
      <c r="I25" s="5">
        <v>1</v>
      </c>
      <c r="J25" s="6">
        <f t="shared" si="0"/>
        <v>7</v>
      </c>
    </row>
    <row r="26" spans="1:10" ht="24">
      <c r="A26" s="106"/>
      <c r="B26" s="112"/>
      <c r="C26" s="4" t="s">
        <v>127</v>
      </c>
      <c r="D26" s="3" t="s">
        <v>168</v>
      </c>
      <c r="E26" s="8">
        <v>3</v>
      </c>
      <c r="F26" s="8">
        <v>2</v>
      </c>
      <c r="G26" s="8">
        <v>1</v>
      </c>
      <c r="H26" s="8">
        <v>0</v>
      </c>
      <c r="I26" s="8">
        <v>1</v>
      </c>
      <c r="J26" s="6">
        <f t="shared" si="0"/>
        <v>10</v>
      </c>
    </row>
    <row r="27" spans="1:10" s="36" customFormat="1" ht="24">
      <c r="A27" s="104" t="s">
        <v>169</v>
      </c>
      <c r="B27" s="110"/>
      <c r="C27" s="4" t="s">
        <v>117</v>
      </c>
      <c r="D27" s="3" t="s">
        <v>170</v>
      </c>
      <c r="E27" s="5">
        <v>3</v>
      </c>
      <c r="F27" s="5">
        <v>2</v>
      </c>
      <c r="G27" s="5">
        <v>1</v>
      </c>
      <c r="H27" s="5">
        <v>0</v>
      </c>
      <c r="I27" s="5">
        <v>0</v>
      </c>
      <c r="J27" s="6">
        <f t="shared" si="0"/>
        <v>9</v>
      </c>
    </row>
    <row r="28" spans="1:10" ht="12" customHeight="1">
      <c r="A28" s="105"/>
      <c r="B28" s="111"/>
      <c r="C28" s="23" t="s">
        <v>119</v>
      </c>
      <c r="D28" s="22" t="s">
        <v>171</v>
      </c>
      <c r="E28" s="47">
        <v>3</v>
      </c>
      <c r="F28" s="47">
        <v>4</v>
      </c>
      <c r="G28" s="47">
        <v>1</v>
      </c>
      <c r="H28" s="47">
        <v>4</v>
      </c>
      <c r="I28" s="47">
        <v>2</v>
      </c>
      <c r="J28" s="25">
        <f t="shared" si="0"/>
        <v>21</v>
      </c>
    </row>
    <row r="29" spans="1:10" s="37" customFormat="1" ht="12.75" thickBot="1">
      <c r="A29" s="113"/>
      <c r="B29" s="114"/>
      <c r="C29" s="15" t="s">
        <v>121</v>
      </c>
      <c r="D29" s="14" t="s">
        <v>120</v>
      </c>
      <c r="E29" s="16"/>
      <c r="F29" s="16"/>
      <c r="G29" s="16"/>
      <c r="H29" s="16"/>
      <c r="I29" s="16"/>
      <c r="J29" s="17"/>
    </row>
    <row r="30" spans="1:10" ht="24.75" customHeight="1" thickTop="1">
      <c r="A30" s="105" t="s">
        <v>101</v>
      </c>
      <c r="B30" s="111"/>
      <c r="C30" s="23" t="s">
        <v>122</v>
      </c>
      <c r="D30" s="22" t="s">
        <v>239</v>
      </c>
      <c r="E30" s="24">
        <v>3</v>
      </c>
      <c r="F30" s="24">
        <v>3</v>
      </c>
      <c r="G30" s="24">
        <v>1</v>
      </c>
      <c r="H30" s="24">
        <v>4</v>
      </c>
      <c r="I30" s="24">
        <v>2</v>
      </c>
      <c r="J30" s="25">
        <f t="shared" si="0"/>
        <v>18</v>
      </c>
    </row>
    <row r="31" spans="1:10" s="13" customFormat="1" ht="12">
      <c r="A31" s="105"/>
      <c r="B31" s="111"/>
      <c r="C31" s="10" t="s">
        <v>123</v>
      </c>
      <c r="D31" s="9" t="s">
        <v>57</v>
      </c>
      <c r="E31" s="11"/>
      <c r="F31" s="11"/>
      <c r="G31" s="11"/>
      <c r="H31" s="11"/>
      <c r="I31" s="11"/>
      <c r="J31" s="12">
        <f t="shared" si="0"/>
        <v>0</v>
      </c>
    </row>
    <row r="32" spans="1:10" ht="24">
      <c r="A32" s="105"/>
      <c r="B32" s="111"/>
      <c r="C32" s="4" t="s">
        <v>124</v>
      </c>
      <c r="D32" s="3" t="s">
        <v>172</v>
      </c>
      <c r="E32" s="8">
        <v>3</v>
      </c>
      <c r="F32" s="8">
        <v>3</v>
      </c>
      <c r="G32" s="8">
        <v>1</v>
      </c>
      <c r="H32" s="8">
        <v>4</v>
      </c>
      <c r="I32" s="8">
        <v>2</v>
      </c>
      <c r="J32" s="6">
        <f t="shared" si="0"/>
        <v>18</v>
      </c>
    </row>
    <row r="33" spans="1:10" ht="12">
      <c r="A33" s="105"/>
      <c r="B33" s="111"/>
      <c r="C33" s="4" t="s">
        <v>125</v>
      </c>
      <c r="D33" s="3" t="s">
        <v>167</v>
      </c>
      <c r="E33" s="5">
        <v>5</v>
      </c>
      <c r="F33" s="5">
        <v>1</v>
      </c>
      <c r="G33" s="5">
        <v>1</v>
      </c>
      <c r="H33" s="5">
        <v>0</v>
      </c>
      <c r="I33" s="5">
        <v>1</v>
      </c>
      <c r="J33" s="6">
        <f t="shared" si="0"/>
        <v>11</v>
      </c>
    </row>
    <row r="34" spans="1:10" ht="12">
      <c r="A34" s="106"/>
      <c r="B34" s="112"/>
      <c r="C34" s="4" t="s">
        <v>127</v>
      </c>
      <c r="D34" s="3" t="s">
        <v>120</v>
      </c>
      <c r="E34" s="8"/>
      <c r="F34" s="8"/>
      <c r="G34" s="8"/>
      <c r="H34" s="8"/>
      <c r="I34" s="8"/>
      <c r="J34" s="6"/>
    </row>
    <row r="35" spans="1:10" s="36" customFormat="1" ht="12" customHeight="1">
      <c r="A35" s="104" t="s">
        <v>173</v>
      </c>
      <c r="B35" s="110" t="s">
        <v>174</v>
      </c>
      <c r="C35" s="4" t="s">
        <v>117</v>
      </c>
      <c r="D35" s="3" t="s">
        <v>120</v>
      </c>
      <c r="E35" s="8"/>
      <c r="F35" s="8"/>
      <c r="G35" s="8"/>
      <c r="H35" s="8"/>
      <c r="I35" s="8"/>
      <c r="J35" s="6"/>
    </row>
    <row r="36" spans="1:10" ht="12">
      <c r="A36" s="105"/>
      <c r="B36" s="111"/>
      <c r="C36" s="23" t="s">
        <v>119</v>
      </c>
      <c r="D36" s="22" t="s">
        <v>120</v>
      </c>
      <c r="E36" s="24"/>
      <c r="F36" s="24"/>
      <c r="G36" s="24"/>
      <c r="H36" s="24"/>
      <c r="I36" s="24"/>
      <c r="J36" s="25"/>
    </row>
    <row r="37" spans="1:10" ht="12">
      <c r="A37" s="105"/>
      <c r="B37" s="111"/>
      <c r="C37" s="4" t="s">
        <v>121</v>
      </c>
      <c r="D37" s="3" t="s">
        <v>120</v>
      </c>
      <c r="E37" s="8"/>
      <c r="F37" s="8"/>
      <c r="G37" s="8"/>
      <c r="H37" s="8"/>
      <c r="I37" s="8"/>
      <c r="J37" s="6"/>
    </row>
    <row r="38" spans="1:10" ht="12">
      <c r="A38" s="105"/>
      <c r="B38" s="111"/>
      <c r="C38" s="4" t="s">
        <v>122</v>
      </c>
      <c r="D38" s="3" t="s">
        <v>120</v>
      </c>
      <c r="E38" s="8"/>
      <c r="F38" s="8"/>
      <c r="G38" s="8"/>
      <c r="H38" s="8"/>
      <c r="I38" s="8"/>
      <c r="J38" s="6"/>
    </row>
    <row r="39" spans="1:20" s="13" customFormat="1" ht="12">
      <c r="A39" s="105"/>
      <c r="B39" s="111"/>
      <c r="C39" s="99" t="s">
        <v>123</v>
      </c>
      <c r="D39" s="100" t="s">
        <v>120</v>
      </c>
      <c r="E39" s="101"/>
      <c r="F39" s="101"/>
      <c r="G39" s="101"/>
      <c r="H39" s="101"/>
      <c r="I39" s="101"/>
      <c r="J39" s="102"/>
      <c r="K39" s="103"/>
      <c r="L39" s="103"/>
      <c r="M39" s="103"/>
      <c r="N39" s="103"/>
      <c r="O39" s="103"/>
      <c r="P39" s="103"/>
      <c r="Q39" s="103"/>
      <c r="R39" s="103"/>
      <c r="S39" s="103"/>
      <c r="T39" s="103"/>
    </row>
    <row r="40" spans="1:10" s="36" customFormat="1" ht="12">
      <c r="A40" s="105"/>
      <c r="B40" s="111"/>
      <c r="C40" s="4" t="s">
        <v>124</v>
      </c>
      <c r="D40" s="3" t="s">
        <v>120</v>
      </c>
      <c r="E40" s="8"/>
      <c r="F40" s="8"/>
      <c r="G40" s="8"/>
      <c r="H40" s="8"/>
      <c r="I40" s="8"/>
      <c r="J40" s="6"/>
    </row>
    <row r="41" spans="1:10" s="36" customFormat="1" ht="12">
      <c r="A41" s="105"/>
      <c r="B41" s="111"/>
      <c r="C41" s="23" t="s">
        <v>125</v>
      </c>
      <c r="D41" s="22" t="s">
        <v>120</v>
      </c>
      <c r="E41" s="24"/>
      <c r="F41" s="24"/>
      <c r="G41" s="24"/>
      <c r="H41" s="24"/>
      <c r="I41" s="24"/>
      <c r="J41" s="25"/>
    </row>
    <row r="42" spans="1:10" ht="12">
      <c r="A42" s="106"/>
      <c r="B42" s="112"/>
      <c r="C42" s="23" t="s">
        <v>127</v>
      </c>
      <c r="D42" s="22" t="s">
        <v>120</v>
      </c>
      <c r="E42" s="24"/>
      <c r="F42" s="24"/>
      <c r="G42" s="24"/>
      <c r="H42" s="24"/>
      <c r="I42" s="24"/>
      <c r="J42" s="25"/>
    </row>
    <row r="43" spans="1:10" ht="49.5" customHeight="1">
      <c r="A43" s="104" t="s">
        <v>175</v>
      </c>
      <c r="B43" s="110" t="s">
        <v>176</v>
      </c>
      <c r="C43" s="4" t="s">
        <v>117</v>
      </c>
      <c r="D43" s="3" t="s">
        <v>118</v>
      </c>
      <c r="E43" s="5">
        <v>3</v>
      </c>
      <c r="F43" s="5">
        <v>2</v>
      </c>
      <c r="G43" s="5">
        <v>1</v>
      </c>
      <c r="H43" s="5">
        <v>0</v>
      </c>
      <c r="I43" s="5">
        <v>0</v>
      </c>
      <c r="J43" s="6">
        <f t="shared" si="0"/>
        <v>9</v>
      </c>
    </row>
    <row r="44" spans="1:10" s="13" customFormat="1" ht="28.5" customHeight="1">
      <c r="A44" s="105"/>
      <c r="B44" s="111"/>
      <c r="C44" s="10" t="s">
        <v>119</v>
      </c>
      <c r="D44" s="9" t="s">
        <v>58</v>
      </c>
      <c r="E44" s="11"/>
      <c r="F44" s="11"/>
      <c r="G44" s="11"/>
      <c r="H44" s="11"/>
      <c r="I44" s="11"/>
      <c r="J44" s="12">
        <f t="shared" si="0"/>
        <v>0</v>
      </c>
    </row>
    <row r="45" spans="1:10" s="13" customFormat="1" ht="24">
      <c r="A45" s="105"/>
      <c r="B45" s="111"/>
      <c r="C45" s="10" t="s">
        <v>121</v>
      </c>
      <c r="D45" s="9" t="s">
        <v>59</v>
      </c>
      <c r="E45" s="11"/>
      <c r="F45" s="11"/>
      <c r="G45" s="11"/>
      <c r="H45" s="11"/>
      <c r="I45" s="11"/>
      <c r="J45" s="12">
        <f t="shared" si="0"/>
        <v>0</v>
      </c>
    </row>
    <row r="46" spans="1:10" ht="12">
      <c r="A46" s="105"/>
      <c r="B46" s="111"/>
      <c r="C46" s="4" t="s">
        <v>122</v>
      </c>
      <c r="D46" s="3" t="s">
        <v>60</v>
      </c>
      <c r="E46" s="5">
        <v>5</v>
      </c>
      <c r="F46" s="5">
        <v>3</v>
      </c>
      <c r="G46" s="5">
        <v>1</v>
      </c>
      <c r="H46" s="5">
        <v>3</v>
      </c>
      <c r="I46" s="5">
        <v>0</v>
      </c>
      <c r="J46" s="6">
        <f t="shared" si="0"/>
        <v>23</v>
      </c>
    </row>
    <row r="47" spans="1:10" s="13" customFormat="1" ht="12">
      <c r="A47" s="105"/>
      <c r="B47" s="111"/>
      <c r="C47" s="10" t="s">
        <v>123</v>
      </c>
      <c r="D47" s="9" t="s">
        <v>251</v>
      </c>
      <c r="E47" s="11"/>
      <c r="F47" s="11"/>
      <c r="G47" s="11"/>
      <c r="H47" s="11"/>
      <c r="I47" s="11"/>
      <c r="J47" s="12">
        <f t="shared" si="0"/>
        <v>0</v>
      </c>
    </row>
    <row r="48" spans="1:10" s="13" customFormat="1" ht="60">
      <c r="A48" s="105"/>
      <c r="B48" s="111"/>
      <c r="C48" s="10" t="s">
        <v>124</v>
      </c>
      <c r="D48" s="9" t="s">
        <v>61</v>
      </c>
      <c r="E48" s="11"/>
      <c r="F48" s="11"/>
      <c r="G48" s="11"/>
      <c r="H48" s="11"/>
      <c r="I48" s="11"/>
      <c r="J48" s="12">
        <f t="shared" si="0"/>
        <v>0</v>
      </c>
    </row>
    <row r="49" spans="1:10" ht="12">
      <c r="A49" s="105"/>
      <c r="B49" s="111"/>
      <c r="C49" s="4" t="s">
        <v>125</v>
      </c>
      <c r="D49" s="3" t="s">
        <v>178</v>
      </c>
      <c r="E49" s="5">
        <v>5</v>
      </c>
      <c r="F49" s="5">
        <v>1</v>
      </c>
      <c r="G49" s="5">
        <v>1</v>
      </c>
      <c r="H49" s="5">
        <v>0</v>
      </c>
      <c r="I49" s="5">
        <v>1</v>
      </c>
      <c r="J49" s="6">
        <f t="shared" si="0"/>
        <v>11</v>
      </c>
    </row>
    <row r="50" spans="1:10" s="71" customFormat="1" ht="24">
      <c r="A50" s="106"/>
      <c r="B50" s="112"/>
      <c r="C50" s="10" t="s">
        <v>127</v>
      </c>
      <c r="D50" s="9" t="s">
        <v>62</v>
      </c>
      <c r="E50" s="11"/>
      <c r="F50" s="11"/>
      <c r="G50" s="11"/>
      <c r="H50" s="11"/>
      <c r="I50" s="11"/>
      <c r="J50" s="12">
        <f t="shared" si="0"/>
        <v>0</v>
      </c>
    </row>
    <row r="51" spans="1:10" ht="12" customHeight="1">
      <c r="A51" s="104" t="s">
        <v>232</v>
      </c>
      <c r="B51" s="110"/>
      <c r="C51" s="23" t="s">
        <v>117</v>
      </c>
      <c r="D51" s="22" t="s">
        <v>120</v>
      </c>
      <c r="E51" s="24"/>
      <c r="F51" s="24"/>
      <c r="G51" s="24"/>
      <c r="H51" s="24"/>
      <c r="I51" s="24"/>
      <c r="J51" s="25"/>
    </row>
    <row r="52" spans="1:10" ht="12">
      <c r="A52" s="105"/>
      <c r="B52" s="111"/>
      <c r="C52" s="4" t="s">
        <v>119</v>
      </c>
      <c r="D52" s="3" t="s">
        <v>120</v>
      </c>
      <c r="E52" s="8"/>
      <c r="F52" s="8"/>
      <c r="G52" s="8"/>
      <c r="H52" s="8"/>
      <c r="I52" s="8"/>
      <c r="J52" s="6"/>
    </row>
    <row r="53" spans="1:10" ht="12">
      <c r="A53" s="105"/>
      <c r="B53" s="111"/>
      <c r="C53" s="4" t="s">
        <v>121</v>
      </c>
      <c r="D53" s="3" t="s">
        <v>120</v>
      </c>
      <c r="E53" s="8"/>
      <c r="F53" s="8"/>
      <c r="G53" s="8"/>
      <c r="H53" s="8"/>
      <c r="I53" s="8"/>
      <c r="J53" s="6"/>
    </row>
    <row r="54" spans="1:10" ht="12">
      <c r="A54" s="105"/>
      <c r="B54" s="111"/>
      <c r="C54" s="4" t="s">
        <v>122</v>
      </c>
      <c r="D54" s="3" t="s">
        <v>179</v>
      </c>
      <c r="E54" s="5">
        <v>5</v>
      </c>
      <c r="F54" s="5">
        <v>3</v>
      </c>
      <c r="G54" s="5">
        <v>1</v>
      </c>
      <c r="H54" s="5">
        <v>3</v>
      </c>
      <c r="I54" s="5">
        <v>0</v>
      </c>
      <c r="J54" s="6">
        <f t="shared" si="0"/>
        <v>23</v>
      </c>
    </row>
    <row r="55" spans="1:10" s="71" customFormat="1" ht="12">
      <c r="A55" s="105"/>
      <c r="B55" s="111"/>
      <c r="C55" s="10" t="s">
        <v>123</v>
      </c>
      <c r="D55" s="9" t="s">
        <v>251</v>
      </c>
      <c r="E55" s="11"/>
      <c r="F55" s="11"/>
      <c r="G55" s="11"/>
      <c r="H55" s="11"/>
      <c r="I55" s="11"/>
      <c r="J55" s="12">
        <f t="shared" si="0"/>
        <v>0</v>
      </c>
    </row>
    <row r="56" spans="1:10" ht="12">
      <c r="A56" s="105"/>
      <c r="B56" s="111"/>
      <c r="C56" s="23" t="s">
        <v>124</v>
      </c>
      <c r="D56" s="22" t="s">
        <v>120</v>
      </c>
      <c r="E56" s="24"/>
      <c r="F56" s="24"/>
      <c r="G56" s="24"/>
      <c r="H56" s="24"/>
      <c r="I56" s="24"/>
      <c r="J56" s="25"/>
    </row>
    <row r="57" spans="1:10" ht="24">
      <c r="A57" s="105"/>
      <c r="B57" s="111"/>
      <c r="C57" s="4" t="s">
        <v>125</v>
      </c>
      <c r="D57" s="3" t="s">
        <v>180</v>
      </c>
      <c r="E57" s="5">
        <v>5</v>
      </c>
      <c r="F57" s="5">
        <v>1</v>
      </c>
      <c r="G57" s="5">
        <v>1</v>
      </c>
      <c r="H57" s="5">
        <v>0</v>
      </c>
      <c r="I57" s="5">
        <v>1</v>
      </c>
      <c r="J57" s="6">
        <f t="shared" si="0"/>
        <v>11</v>
      </c>
    </row>
    <row r="58" spans="1:10" ht="12">
      <c r="A58" s="106"/>
      <c r="B58" s="112"/>
      <c r="C58" s="4" t="s">
        <v>127</v>
      </c>
      <c r="D58" s="3" t="s">
        <v>120</v>
      </c>
      <c r="E58" s="8"/>
      <c r="F58" s="8"/>
      <c r="G58" s="8"/>
      <c r="H58" s="8"/>
      <c r="I58" s="8"/>
      <c r="J58" s="6"/>
    </row>
    <row r="59" spans="1:10" ht="24.75" customHeight="1">
      <c r="A59" s="104" t="s">
        <v>106</v>
      </c>
      <c r="B59" s="110" t="s">
        <v>104</v>
      </c>
      <c r="C59" s="4" t="s">
        <v>117</v>
      </c>
      <c r="D59" s="3" t="s">
        <v>181</v>
      </c>
      <c r="E59" s="5">
        <v>3</v>
      </c>
      <c r="F59" s="5">
        <v>2</v>
      </c>
      <c r="G59" s="5">
        <v>1</v>
      </c>
      <c r="H59" s="5">
        <v>0</v>
      </c>
      <c r="I59" s="5">
        <v>0</v>
      </c>
      <c r="J59" s="6">
        <f t="shared" si="0"/>
        <v>9</v>
      </c>
    </row>
    <row r="60" spans="1:10" s="37" customFormat="1" ht="36.75" thickBot="1">
      <c r="A60" s="113"/>
      <c r="B60" s="114"/>
      <c r="C60" s="15" t="s">
        <v>119</v>
      </c>
      <c r="D60" s="14" t="s">
        <v>63</v>
      </c>
      <c r="E60" s="16">
        <v>3</v>
      </c>
      <c r="F60" s="16">
        <v>2</v>
      </c>
      <c r="G60" s="16">
        <v>1</v>
      </c>
      <c r="H60" s="16">
        <v>3</v>
      </c>
      <c r="I60" s="16">
        <v>2</v>
      </c>
      <c r="J60" s="17">
        <f t="shared" si="0"/>
        <v>14</v>
      </c>
    </row>
    <row r="61" spans="1:10" ht="24.75" thickTop="1">
      <c r="A61" s="115" t="s">
        <v>107</v>
      </c>
      <c r="B61" s="116" t="s">
        <v>105</v>
      </c>
      <c r="C61" s="19" t="s">
        <v>121</v>
      </c>
      <c r="D61" s="22" t="s">
        <v>68</v>
      </c>
      <c r="E61" s="24">
        <v>3</v>
      </c>
      <c r="F61" s="24">
        <v>3</v>
      </c>
      <c r="G61" s="24">
        <v>1</v>
      </c>
      <c r="H61" s="24">
        <v>3</v>
      </c>
      <c r="I61" s="24">
        <v>2</v>
      </c>
      <c r="J61" s="25">
        <f aca="true" t="shared" si="1" ref="J61:J66">(E61*(F61+G61)+H61+I61)</f>
        <v>17</v>
      </c>
    </row>
    <row r="62" spans="1:10" ht="12.75" customHeight="1">
      <c r="A62" s="105"/>
      <c r="B62" s="111"/>
      <c r="C62" s="4" t="s">
        <v>122</v>
      </c>
      <c r="D62" s="3" t="s">
        <v>65</v>
      </c>
      <c r="E62" s="8">
        <v>3</v>
      </c>
      <c r="F62" s="8">
        <v>3</v>
      </c>
      <c r="G62" s="8">
        <v>1</v>
      </c>
      <c r="H62" s="8">
        <v>3</v>
      </c>
      <c r="I62" s="8">
        <v>2</v>
      </c>
      <c r="J62" s="6">
        <f t="shared" si="1"/>
        <v>17</v>
      </c>
    </row>
    <row r="63" spans="1:10" s="13" customFormat="1" ht="12.75" customHeight="1">
      <c r="A63" s="105"/>
      <c r="B63" s="111"/>
      <c r="C63" s="10" t="s">
        <v>123</v>
      </c>
      <c r="D63" s="9" t="s">
        <v>64</v>
      </c>
      <c r="E63" s="11"/>
      <c r="F63" s="11"/>
      <c r="G63" s="11"/>
      <c r="H63" s="11"/>
      <c r="I63" s="11"/>
      <c r="J63" s="12">
        <f t="shared" si="1"/>
        <v>0</v>
      </c>
    </row>
    <row r="64" spans="1:10" ht="24">
      <c r="A64" s="105"/>
      <c r="B64" s="111"/>
      <c r="C64" s="4" t="s">
        <v>124</v>
      </c>
      <c r="D64" s="3" t="s">
        <v>66</v>
      </c>
      <c r="E64" s="8">
        <v>3</v>
      </c>
      <c r="F64" s="8">
        <v>2</v>
      </c>
      <c r="G64" s="8">
        <v>1</v>
      </c>
      <c r="H64" s="8">
        <v>3</v>
      </c>
      <c r="I64" s="8">
        <v>1</v>
      </c>
      <c r="J64" s="6">
        <f t="shared" si="1"/>
        <v>13</v>
      </c>
    </row>
    <row r="65" spans="1:10" ht="12.75" customHeight="1">
      <c r="A65" s="105"/>
      <c r="B65" s="111"/>
      <c r="C65" s="4" t="s">
        <v>125</v>
      </c>
      <c r="D65" s="3" t="s">
        <v>182</v>
      </c>
      <c r="E65" s="5">
        <v>5</v>
      </c>
      <c r="F65" s="5">
        <v>1</v>
      </c>
      <c r="G65" s="5">
        <v>1</v>
      </c>
      <c r="H65" s="5">
        <v>0</v>
      </c>
      <c r="I65" s="5">
        <v>1</v>
      </c>
      <c r="J65" s="6">
        <f t="shared" si="1"/>
        <v>11</v>
      </c>
    </row>
    <row r="66" spans="1:10" ht="48.75" thickBot="1">
      <c r="A66" s="113"/>
      <c r="B66" s="114"/>
      <c r="C66" s="15" t="s">
        <v>127</v>
      </c>
      <c r="D66" s="14" t="s">
        <v>67</v>
      </c>
      <c r="E66" s="16">
        <v>3</v>
      </c>
      <c r="F66" s="16">
        <v>2</v>
      </c>
      <c r="G66" s="16">
        <v>1</v>
      </c>
      <c r="H66" s="16">
        <v>3</v>
      </c>
      <c r="I66" s="16">
        <v>1</v>
      </c>
      <c r="J66" s="17">
        <f t="shared" si="1"/>
        <v>13</v>
      </c>
    </row>
    <row r="67" spans="1:2" ht="12.75" thickTop="1">
      <c r="A67" s="1" t="s">
        <v>263</v>
      </c>
      <c r="B67" s="26"/>
    </row>
  </sheetData>
  <mergeCells count="20">
    <mergeCell ref="A43:A50"/>
    <mergeCell ref="B43:B50"/>
    <mergeCell ref="A61:A66"/>
    <mergeCell ref="B61:B66"/>
    <mergeCell ref="A51:A58"/>
    <mergeCell ref="B51:B58"/>
    <mergeCell ref="A59:A60"/>
    <mergeCell ref="B59:B60"/>
    <mergeCell ref="A19:A26"/>
    <mergeCell ref="B19:B26"/>
    <mergeCell ref="B35:B42"/>
    <mergeCell ref="A35:A42"/>
    <mergeCell ref="A27:A29"/>
    <mergeCell ref="B27:B29"/>
    <mergeCell ref="A30:A34"/>
    <mergeCell ref="B30:B34"/>
    <mergeCell ref="B3:B10"/>
    <mergeCell ref="A3:A10"/>
    <mergeCell ref="A11:A18"/>
    <mergeCell ref="B11:B18"/>
  </mergeCells>
  <printOptions horizontalCentered="1"/>
  <pageMargins left="0.5" right="0.5" top="1.5" bottom="0.5" header="0.75" footer="0.25"/>
  <pageSetup horizontalDpi="600" verticalDpi="600" orientation="landscape" paperSize="17" r:id="rId1"/>
  <headerFooter alignWithMargins="0">
    <oddHeader>&amp;C&amp;"Times New Roman,Bold"&amp;12TABLE B-12
SIGNIFICANT ENVIRONMENTAL ASPECTS AND IMPACTS FOR OPERATIONS
ENVIRONMENTAL MANAGEMENT SYSTEM</oddHeader>
    <oddFooter>&amp;L&amp;"Arial,Bold"&amp;6USACE &amp;C&amp;"Times New Roman,Regular"&amp;8Page &amp;P of &amp;N&amp;R&amp;"Times New Roman,Regular"&amp;8   S:\JHarrington\Omaha EMS\HQ Generic\Appendices\&amp;F.xls    01/07/05</oddFooter>
  </headerFooter>
  <rowBreaks count="2" manualBreakCount="2">
    <brk id="29" max="9" man="1"/>
    <brk id="60" max="255" man="1"/>
  </rowBreaks>
</worksheet>
</file>

<file path=xl/worksheets/sheet6.xml><?xml version="1.0" encoding="utf-8"?>
<worksheet xmlns="http://schemas.openxmlformats.org/spreadsheetml/2006/main" xmlns:r="http://schemas.openxmlformats.org/officeDocument/2006/relationships">
  <dimension ref="A1:J52"/>
  <sheetViews>
    <sheetView workbookViewId="0" topLeftCell="A35">
      <selection activeCell="A55" sqref="A55"/>
    </sheetView>
  </sheetViews>
  <sheetFormatPr defaultColWidth="9.140625" defaultRowHeight="12.75"/>
  <cols>
    <col min="1" max="2" width="30.7109375" style="28" customWidth="1"/>
    <col min="3" max="3" width="22.8515625" style="27" customWidth="1"/>
    <col min="4" max="4" width="35.7109375" style="28" customWidth="1"/>
    <col min="5" max="10" width="12.7109375" style="29" customWidth="1"/>
    <col min="11" max="16384" width="9.140625" style="7" customWidth="1"/>
  </cols>
  <sheetData>
    <row r="1" spans="1:10" s="37" customFormat="1" ht="12.75" thickBot="1">
      <c r="A1" s="40"/>
      <c r="B1" s="40"/>
      <c r="C1" s="87"/>
      <c r="D1" s="40"/>
      <c r="E1" s="88"/>
      <c r="F1" s="88"/>
      <c r="G1" s="88"/>
      <c r="H1" s="88"/>
      <c r="I1" s="88"/>
      <c r="J1" s="88"/>
    </row>
    <row r="2" spans="1:10" s="78" customFormat="1" ht="24.75" thickTop="1">
      <c r="A2" s="84" t="s">
        <v>113</v>
      </c>
      <c r="B2" s="85" t="s">
        <v>114</v>
      </c>
      <c r="C2" s="85" t="s">
        <v>115</v>
      </c>
      <c r="D2" s="85" t="s">
        <v>116</v>
      </c>
      <c r="E2" s="85" t="s">
        <v>148</v>
      </c>
      <c r="F2" s="85" t="s">
        <v>241</v>
      </c>
      <c r="G2" s="85" t="s">
        <v>149</v>
      </c>
      <c r="H2" s="85" t="s">
        <v>150</v>
      </c>
      <c r="I2" s="85" t="s">
        <v>151</v>
      </c>
      <c r="J2" s="86" t="s">
        <v>152</v>
      </c>
    </row>
    <row r="3" spans="1:10" ht="37.5" customHeight="1">
      <c r="A3" s="104" t="s">
        <v>153</v>
      </c>
      <c r="B3" s="110" t="s">
        <v>69</v>
      </c>
      <c r="C3" s="4" t="s">
        <v>117</v>
      </c>
      <c r="D3" s="3" t="s">
        <v>80</v>
      </c>
      <c r="E3" s="5">
        <v>3</v>
      </c>
      <c r="F3" s="5">
        <v>2</v>
      </c>
      <c r="G3" s="5">
        <v>1</v>
      </c>
      <c r="H3" s="5">
        <v>0</v>
      </c>
      <c r="I3" s="5">
        <v>0</v>
      </c>
      <c r="J3" s="6">
        <f aca="true" t="shared" si="0" ref="J3:J51">(E3*(F3+G3)+H3+I3)</f>
        <v>9</v>
      </c>
    </row>
    <row r="4" spans="1:10" ht="12">
      <c r="A4" s="105"/>
      <c r="B4" s="111"/>
      <c r="C4" s="4" t="s">
        <v>119</v>
      </c>
      <c r="D4" s="3" t="s">
        <v>76</v>
      </c>
      <c r="E4" s="5">
        <v>3</v>
      </c>
      <c r="F4" s="5">
        <v>4</v>
      </c>
      <c r="G4" s="5">
        <v>1</v>
      </c>
      <c r="H4" s="5">
        <v>4</v>
      </c>
      <c r="I4" s="5">
        <v>2</v>
      </c>
      <c r="J4" s="6">
        <f t="shared" si="0"/>
        <v>21</v>
      </c>
    </row>
    <row r="5" spans="1:10" ht="12">
      <c r="A5" s="105"/>
      <c r="B5" s="111"/>
      <c r="C5" s="4" t="s">
        <v>121</v>
      </c>
      <c r="D5" s="3" t="s">
        <v>120</v>
      </c>
      <c r="E5" s="8"/>
      <c r="F5" s="8"/>
      <c r="G5" s="8"/>
      <c r="H5" s="8"/>
      <c r="I5" s="8"/>
      <c r="J5" s="6"/>
    </row>
    <row r="6" spans="1:10" ht="12">
      <c r="A6" s="105"/>
      <c r="B6" s="111"/>
      <c r="C6" s="4" t="s">
        <v>122</v>
      </c>
      <c r="D6" s="3" t="s">
        <v>154</v>
      </c>
      <c r="E6" s="5">
        <v>5</v>
      </c>
      <c r="F6" s="5">
        <v>3</v>
      </c>
      <c r="G6" s="5">
        <v>1</v>
      </c>
      <c r="H6" s="5">
        <v>3</v>
      </c>
      <c r="I6" s="5">
        <v>0</v>
      </c>
      <c r="J6" s="6">
        <f t="shared" si="0"/>
        <v>23</v>
      </c>
    </row>
    <row r="7" spans="1:10" s="13" customFormat="1" ht="12">
      <c r="A7" s="105"/>
      <c r="B7" s="111"/>
      <c r="C7" s="10" t="s">
        <v>123</v>
      </c>
      <c r="D7" s="9" t="s">
        <v>77</v>
      </c>
      <c r="E7" s="11"/>
      <c r="F7" s="11"/>
      <c r="G7" s="11"/>
      <c r="H7" s="11"/>
      <c r="I7" s="11"/>
      <c r="J7" s="12">
        <f t="shared" si="0"/>
        <v>0</v>
      </c>
    </row>
    <row r="8" spans="1:10" ht="12">
      <c r="A8" s="105"/>
      <c r="B8" s="111"/>
      <c r="C8" s="4" t="s">
        <v>124</v>
      </c>
      <c r="D8" s="3" t="s">
        <v>155</v>
      </c>
      <c r="E8" s="8"/>
      <c r="F8" s="8"/>
      <c r="G8" s="8"/>
      <c r="H8" s="8"/>
      <c r="I8" s="8"/>
      <c r="J8" s="6"/>
    </row>
    <row r="9" spans="1:10" ht="27" customHeight="1">
      <c r="A9" s="105"/>
      <c r="B9" s="111"/>
      <c r="C9" s="4" t="s">
        <v>125</v>
      </c>
      <c r="D9" s="3" t="s">
        <v>78</v>
      </c>
      <c r="E9" s="5">
        <v>5</v>
      </c>
      <c r="F9" s="5">
        <v>1</v>
      </c>
      <c r="G9" s="5">
        <v>1</v>
      </c>
      <c r="H9" s="5">
        <v>0</v>
      </c>
      <c r="I9" s="5">
        <v>1</v>
      </c>
      <c r="J9" s="6">
        <f t="shared" si="0"/>
        <v>11</v>
      </c>
    </row>
    <row r="10" spans="1:10" ht="12">
      <c r="A10" s="106"/>
      <c r="B10" s="112"/>
      <c r="C10" s="4" t="s">
        <v>127</v>
      </c>
      <c r="D10" s="3" t="s">
        <v>79</v>
      </c>
      <c r="E10" s="8">
        <v>3</v>
      </c>
      <c r="F10" s="8">
        <v>1</v>
      </c>
      <c r="G10" s="8">
        <v>1</v>
      </c>
      <c r="H10" s="8">
        <v>0</v>
      </c>
      <c r="I10" s="8">
        <v>0</v>
      </c>
      <c r="J10" s="6">
        <f t="shared" si="0"/>
        <v>6</v>
      </c>
    </row>
    <row r="11" spans="1:10" ht="39" customHeight="1">
      <c r="A11" s="104" t="s">
        <v>108</v>
      </c>
      <c r="B11" s="110" t="s">
        <v>70</v>
      </c>
      <c r="C11" s="4" t="s">
        <v>117</v>
      </c>
      <c r="D11" s="3" t="s">
        <v>80</v>
      </c>
      <c r="E11" s="5">
        <v>3</v>
      </c>
      <c r="F11" s="5">
        <v>2</v>
      </c>
      <c r="G11" s="5">
        <v>1</v>
      </c>
      <c r="H11" s="5">
        <v>0</v>
      </c>
      <c r="I11" s="5">
        <v>0</v>
      </c>
      <c r="J11" s="6">
        <f t="shared" si="0"/>
        <v>9</v>
      </c>
    </row>
    <row r="12" spans="1:10" ht="12">
      <c r="A12" s="105"/>
      <c r="B12" s="111"/>
      <c r="C12" s="4" t="s">
        <v>119</v>
      </c>
      <c r="D12" s="3" t="s">
        <v>76</v>
      </c>
      <c r="E12" s="5">
        <v>3</v>
      </c>
      <c r="F12" s="5">
        <v>4</v>
      </c>
      <c r="G12" s="5">
        <v>1</v>
      </c>
      <c r="H12" s="5">
        <v>4</v>
      </c>
      <c r="I12" s="5">
        <v>2</v>
      </c>
      <c r="J12" s="6">
        <f t="shared" si="0"/>
        <v>21</v>
      </c>
    </row>
    <row r="13" spans="1:10" ht="12">
      <c r="A13" s="105"/>
      <c r="B13" s="111"/>
      <c r="C13" s="4" t="s">
        <v>121</v>
      </c>
      <c r="D13" s="3" t="s">
        <v>120</v>
      </c>
      <c r="E13" s="8"/>
      <c r="F13" s="8"/>
      <c r="G13" s="8"/>
      <c r="H13" s="8"/>
      <c r="I13" s="8"/>
      <c r="J13" s="6"/>
    </row>
    <row r="14" spans="1:10" s="36" customFormat="1" ht="12">
      <c r="A14" s="105"/>
      <c r="B14" s="111"/>
      <c r="C14" s="4" t="s">
        <v>122</v>
      </c>
      <c r="D14" s="3" t="s">
        <v>154</v>
      </c>
      <c r="E14" s="5">
        <v>5</v>
      </c>
      <c r="F14" s="5">
        <v>3</v>
      </c>
      <c r="G14" s="5">
        <v>1</v>
      </c>
      <c r="H14" s="5">
        <v>3</v>
      </c>
      <c r="I14" s="5">
        <v>0</v>
      </c>
      <c r="J14" s="6">
        <f t="shared" si="0"/>
        <v>23</v>
      </c>
    </row>
    <row r="15" spans="1:10" s="81" customFormat="1" ht="12">
      <c r="A15" s="105"/>
      <c r="B15" s="111"/>
      <c r="C15" s="10" t="s">
        <v>123</v>
      </c>
      <c r="D15" s="9" t="s">
        <v>77</v>
      </c>
      <c r="E15" s="11"/>
      <c r="F15" s="11"/>
      <c r="G15" s="11"/>
      <c r="H15" s="11"/>
      <c r="I15" s="11"/>
      <c r="J15" s="12">
        <f t="shared" si="0"/>
        <v>0</v>
      </c>
    </row>
    <row r="16" spans="1:10" ht="12">
      <c r="A16" s="105"/>
      <c r="B16" s="111"/>
      <c r="C16" s="23" t="s">
        <v>124</v>
      </c>
      <c r="D16" s="22" t="s">
        <v>155</v>
      </c>
      <c r="E16" s="24"/>
      <c r="F16" s="24"/>
      <c r="G16" s="24"/>
      <c r="H16" s="24"/>
      <c r="I16" s="24"/>
      <c r="J16" s="25"/>
    </row>
    <row r="17" spans="1:10" ht="26.25" customHeight="1">
      <c r="A17" s="105"/>
      <c r="B17" s="111"/>
      <c r="C17" s="4" t="s">
        <v>125</v>
      </c>
      <c r="D17" s="3" t="s">
        <v>78</v>
      </c>
      <c r="E17" s="5">
        <v>5</v>
      </c>
      <c r="F17" s="5">
        <v>1</v>
      </c>
      <c r="G17" s="5">
        <v>1</v>
      </c>
      <c r="H17" s="5">
        <v>0</v>
      </c>
      <c r="I17" s="5">
        <v>1</v>
      </c>
      <c r="J17" s="6">
        <f t="shared" si="0"/>
        <v>11</v>
      </c>
    </row>
    <row r="18" spans="1:10" ht="117.75" customHeight="1">
      <c r="A18" s="106"/>
      <c r="B18" s="112"/>
      <c r="C18" s="4" t="s">
        <v>127</v>
      </c>
      <c r="D18" s="3" t="s">
        <v>81</v>
      </c>
      <c r="E18" s="8">
        <v>3</v>
      </c>
      <c r="F18" s="8">
        <v>1</v>
      </c>
      <c r="G18" s="8">
        <v>1</v>
      </c>
      <c r="H18" s="8">
        <v>0</v>
      </c>
      <c r="I18" s="8">
        <v>0</v>
      </c>
      <c r="J18" s="6">
        <f t="shared" si="0"/>
        <v>6</v>
      </c>
    </row>
    <row r="19" spans="1:10" ht="40.5" customHeight="1">
      <c r="A19" s="104" t="s">
        <v>109</v>
      </c>
      <c r="B19" s="110" t="s">
        <v>71</v>
      </c>
      <c r="C19" s="4" t="s">
        <v>117</v>
      </c>
      <c r="D19" s="3" t="s">
        <v>80</v>
      </c>
      <c r="E19" s="5">
        <v>3</v>
      </c>
      <c r="F19" s="5">
        <v>2</v>
      </c>
      <c r="G19" s="5">
        <v>1</v>
      </c>
      <c r="H19" s="5">
        <v>0</v>
      </c>
      <c r="I19" s="5">
        <v>0</v>
      </c>
      <c r="J19" s="6">
        <f t="shared" si="0"/>
        <v>9</v>
      </c>
    </row>
    <row r="20" spans="1:10" ht="12">
      <c r="A20" s="105"/>
      <c r="B20" s="111"/>
      <c r="C20" s="4" t="s">
        <v>119</v>
      </c>
      <c r="D20" s="3" t="s">
        <v>76</v>
      </c>
      <c r="E20" s="5">
        <v>3</v>
      </c>
      <c r="F20" s="5">
        <v>4</v>
      </c>
      <c r="G20" s="5">
        <v>1</v>
      </c>
      <c r="H20" s="5">
        <v>4</v>
      </c>
      <c r="I20" s="5">
        <v>2</v>
      </c>
      <c r="J20" s="6">
        <f t="shared" si="0"/>
        <v>21</v>
      </c>
    </row>
    <row r="21" spans="1:10" ht="12">
      <c r="A21" s="105"/>
      <c r="B21" s="111"/>
      <c r="C21" s="4"/>
      <c r="D21" s="3"/>
      <c r="E21" s="8"/>
      <c r="F21" s="8"/>
      <c r="G21" s="8"/>
      <c r="H21" s="8"/>
      <c r="I21" s="8"/>
      <c r="J21" s="6"/>
    </row>
    <row r="22" spans="1:10" ht="12">
      <c r="A22" s="105"/>
      <c r="B22" s="111"/>
      <c r="C22" s="4" t="s">
        <v>120</v>
      </c>
      <c r="D22" s="3"/>
      <c r="E22" s="8"/>
      <c r="F22" s="8"/>
      <c r="G22" s="8"/>
      <c r="H22" s="8"/>
      <c r="I22" s="8"/>
      <c r="J22" s="6"/>
    </row>
    <row r="23" spans="1:10" ht="12">
      <c r="A23" s="105"/>
      <c r="B23" s="111"/>
      <c r="C23" s="4" t="s">
        <v>122</v>
      </c>
      <c r="D23" s="3" t="s">
        <v>154</v>
      </c>
      <c r="E23" s="5">
        <v>5</v>
      </c>
      <c r="F23" s="5">
        <v>3</v>
      </c>
      <c r="G23" s="5">
        <v>1</v>
      </c>
      <c r="H23" s="5">
        <v>3</v>
      </c>
      <c r="I23" s="5">
        <v>0</v>
      </c>
      <c r="J23" s="6">
        <f t="shared" si="0"/>
        <v>23</v>
      </c>
    </row>
    <row r="24" spans="1:10" s="13" customFormat="1" ht="12">
      <c r="A24" s="105"/>
      <c r="B24" s="111"/>
      <c r="C24" s="10" t="s">
        <v>123</v>
      </c>
      <c r="D24" s="9" t="s">
        <v>77</v>
      </c>
      <c r="E24" s="11"/>
      <c r="F24" s="11"/>
      <c r="G24" s="11"/>
      <c r="H24" s="11"/>
      <c r="I24" s="11"/>
      <c r="J24" s="12">
        <f t="shared" si="0"/>
        <v>0</v>
      </c>
    </row>
    <row r="25" spans="1:10" ht="12">
      <c r="A25" s="105"/>
      <c r="B25" s="111"/>
      <c r="C25" s="4" t="s">
        <v>124</v>
      </c>
      <c r="D25" s="3" t="s">
        <v>155</v>
      </c>
      <c r="E25" s="8"/>
      <c r="F25" s="8"/>
      <c r="G25" s="8"/>
      <c r="H25" s="8"/>
      <c r="I25" s="8"/>
      <c r="J25" s="6"/>
    </row>
    <row r="26" spans="1:10" ht="25.5" customHeight="1">
      <c r="A26" s="105"/>
      <c r="B26" s="111"/>
      <c r="C26" s="4" t="s">
        <v>125</v>
      </c>
      <c r="D26" s="3" t="s">
        <v>78</v>
      </c>
      <c r="E26" s="5">
        <v>5</v>
      </c>
      <c r="F26" s="5">
        <v>1</v>
      </c>
      <c r="G26" s="5">
        <v>1</v>
      </c>
      <c r="H26" s="5">
        <v>0</v>
      </c>
      <c r="I26" s="5">
        <v>1</v>
      </c>
      <c r="J26" s="6">
        <f t="shared" si="0"/>
        <v>11</v>
      </c>
    </row>
    <row r="27" spans="1:10" ht="12">
      <c r="A27" s="106"/>
      <c r="B27" s="112"/>
      <c r="C27" s="4" t="s">
        <v>127</v>
      </c>
      <c r="D27" s="3" t="s">
        <v>79</v>
      </c>
      <c r="E27" s="8">
        <v>3</v>
      </c>
      <c r="F27" s="8">
        <v>1</v>
      </c>
      <c r="G27" s="8">
        <v>1</v>
      </c>
      <c r="H27" s="8">
        <v>0</v>
      </c>
      <c r="I27" s="8">
        <v>0</v>
      </c>
      <c r="J27" s="6">
        <f t="shared" si="0"/>
        <v>6</v>
      </c>
    </row>
    <row r="28" spans="1:10" ht="36">
      <c r="A28" s="104" t="s">
        <v>156</v>
      </c>
      <c r="B28" s="110" t="s">
        <v>72</v>
      </c>
      <c r="C28" s="4" t="s">
        <v>117</v>
      </c>
      <c r="D28" s="3" t="s">
        <v>80</v>
      </c>
      <c r="E28" s="5">
        <v>3</v>
      </c>
      <c r="F28" s="5">
        <v>2</v>
      </c>
      <c r="G28" s="5">
        <v>1</v>
      </c>
      <c r="H28" s="5">
        <v>0</v>
      </c>
      <c r="I28" s="5">
        <v>0</v>
      </c>
      <c r="J28" s="6">
        <f t="shared" si="0"/>
        <v>9</v>
      </c>
    </row>
    <row r="29" spans="1:10" ht="12" customHeight="1">
      <c r="A29" s="105"/>
      <c r="B29" s="111"/>
      <c r="C29" s="4" t="s">
        <v>119</v>
      </c>
      <c r="D29" s="3" t="s">
        <v>76</v>
      </c>
      <c r="E29" s="5">
        <v>3</v>
      </c>
      <c r="F29" s="5">
        <v>4</v>
      </c>
      <c r="G29" s="5">
        <v>1</v>
      </c>
      <c r="H29" s="5">
        <v>4</v>
      </c>
      <c r="I29" s="5">
        <v>2</v>
      </c>
      <c r="J29" s="6">
        <f t="shared" si="0"/>
        <v>21</v>
      </c>
    </row>
    <row r="30" spans="1:10" s="37" customFormat="1" ht="12.75" thickBot="1">
      <c r="A30" s="113"/>
      <c r="B30" s="114"/>
      <c r="C30" s="15" t="s">
        <v>121</v>
      </c>
      <c r="D30" s="14" t="s">
        <v>120</v>
      </c>
      <c r="E30" s="16"/>
      <c r="F30" s="16"/>
      <c r="G30" s="16"/>
      <c r="H30" s="16"/>
      <c r="I30" s="16"/>
      <c r="J30" s="17"/>
    </row>
    <row r="31" spans="1:10" s="36" customFormat="1" ht="12" customHeight="1" thickTop="1">
      <c r="A31" s="105" t="s">
        <v>240</v>
      </c>
      <c r="B31" s="111" t="s">
        <v>73</v>
      </c>
      <c r="C31" s="23" t="s">
        <v>122</v>
      </c>
      <c r="D31" s="22" t="s">
        <v>154</v>
      </c>
      <c r="E31" s="47">
        <v>5</v>
      </c>
      <c r="F31" s="47">
        <v>3</v>
      </c>
      <c r="G31" s="47">
        <v>1</v>
      </c>
      <c r="H31" s="47">
        <v>3</v>
      </c>
      <c r="I31" s="47">
        <v>0</v>
      </c>
      <c r="J31" s="25">
        <f t="shared" si="0"/>
        <v>23</v>
      </c>
    </row>
    <row r="32" spans="1:10" s="13" customFormat="1" ht="12">
      <c r="A32" s="105"/>
      <c r="B32" s="111"/>
      <c r="C32" s="19" t="s">
        <v>123</v>
      </c>
      <c r="D32" s="9" t="s">
        <v>77</v>
      </c>
      <c r="E32" s="20"/>
      <c r="F32" s="20"/>
      <c r="G32" s="20"/>
      <c r="H32" s="20"/>
      <c r="I32" s="20"/>
      <c r="J32" s="21">
        <f t="shared" si="0"/>
        <v>0</v>
      </c>
    </row>
    <row r="33" spans="1:10" s="36" customFormat="1" ht="12">
      <c r="A33" s="105"/>
      <c r="B33" s="111"/>
      <c r="C33" s="4" t="s">
        <v>124</v>
      </c>
      <c r="D33" s="3" t="s">
        <v>155</v>
      </c>
      <c r="E33" s="8"/>
      <c r="F33" s="8"/>
      <c r="G33" s="8"/>
      <c r="H33" s="8"/>
      <c r="I33" s="8"/>
      <c r="J33" s="6"/>
    </row>
    <row r="34" spans="1:10" s="36" customFormat="1" ht="27.75" customHeight="1">
      <c r="A34" s="105"/>
      <c r="B34" s="111"/>
      <c r="C34" s="23" t="s">
        <v>125</v>
      </c>
      <c r="D34" s="3" t="s">
        <v>78</v>
      </c>
      <c r="E34" s="47">
        <v>5</v>
      </c>
      <c r="F34" s="47">
        <v>1</v>
      </c>
      <c r="G34" s="47">
        <v>1</v>
      </c>
      <c r="H34" s="47">
        <v>0</v>
      </c>
      <c r="I34" s="47">
        <v>1</v>
      </c>
      <c r="J34" s="25">
        <f t="shared" si="0"/>
        <v>11</v>
      </c>
    </row>
    <row r="35" spans="1:10" ht="12">
      <c r="A35" s="106"/>
      <c r="B35" s="112"/>
      <c r="C35" s="23" t="s">
        <v>127</v>
      </c>
      <c r="D35" s="22" t="s">
        <v>79</v>
      </c>
      <c r="E35" s="24">
        <v>3</v>
      </c>
      <c r="F35" s="24">
        <v>1</v>
      </c>
      <c r="G35" s="24">
        <v>1</v>
      </c>
      <c r="H35" s="24">
        <v>0</v>
      </c>
      <c r="I35" s="24">
        <v>0</v>
      </c>
      <c r="J35" s="25">
        <f t="shared" si="0"/>
        <v>6</v>
      </c>
    </row>
    <row r="36" spans="1:10" ht="39.75" customHeight="1">
      <c r="A36" s="104" t="s">
        <v>157</v>
      </c>
      <c r="B36" s="110" t="s">
        <v>74</v>
      </c>
      <c r="C36" s="4" t="s">
        <v>117</v>
      </c>
      <c r="D36" s="3" t="s">
        <v>80</v>
      </c>
      <c r="E36" s="5">
        <v>3</v>
      </c>
      <c r="F36" s="5">
        <v>2</v>
      </c>
      <c r="G36" s="5">
        <v>1</v>
      </c>
      <c r="H36" s="5">
        <v>0</v>
      </c>
      <c r="I36" s="5">
        <v>0</v>
      </c>
      <c r="J36" s="6">
        <f t="shared" si="0"/>
        <v>9</v>
      </c>
    </row>
    <row r="37" spans="1:10" ht="12">
      <c r="A37" s="105"/>
      <c r="B37" s="111"/>
      <c r="C37" s="4" t="s">
        <v>119</v>
      </c>
      <c r="D37" s="3" t="s">
        <v>76</v>
      </c>
      <c r="E37" s="5">
        <v>3</v>
      </c>
      <c r="F37" s="5">
        <v>4</v>
      </c>
      <c r="G37" s="5">
        <v>1</v>
      </c>
      <c r="H37" s="5">
        <v>4</v>
      </c>
      <c r="I37" s="5">
        <v>2</v>
      </c>
      <c r="J37" s="6">
        <f t="shared" si="0"/>
        <v>21</v>
      </c>
    </row>
    <row r="38" spans="1:10" ht="12">
      <c r="A38" s="105"/>
      <c r="B38" s="111"/>
      <c r="C38" s="4" t="s">
        <v>121</v>
      </c>
      <c r="D38" s="3" t="s">
        <v>120</v>
      </c>
      <c r="E38" s="8"/>
      <c r="F38" s="8"/>
      <c r="G38" s="8"/>
      <c r="H38" s="8"/>
      <c r="I38" s="8"/>
      <c r="J38" s="6"/>
    </row>
    <row r="39" spans="1:10" ht="12">
      <c r="A39" s="105"/>
      <c r="B39" s="111"/>
      <c r="C39" s="4" t="s">
        <v>122</v>
      </c>
      <c r="D39" s="3" t="s">
        <v>154</v>
      </c>
      <c r="E39" s="5">
        <v>5</v>
      </c>
      <c r="F39" s="5">
        <v>3</v>
      </c>
      <c r="G39" s="5">
        <v>1</v>
      </c>
      <c r="H39" s="5">
        <v>3</v>
      </c>
      <c r="I39" s="5">
        <v>0</v>
      </c>
      <c r="J39" s="6">
        <f t="shared" si="0"/>
        <v>23</v>
      </c>
    </row>
    <row r="40" spans="1:10" s="13" customFormat="1" ht="12">
      <c r="A40" s="105"/>
      <c r="B40" s="111"/>
      <c r="C40" s="10" t="s">
        <v>123</v>
      </c>
      <c r="D40" s="9" t="s">
        <v>77</v>
      </c>
      <c r="E40" s="11"/>
      <c r="F40" s="11"/>
      <c r="G40" s="11"/>
      <c r="H40" s="11"/>
      <c r="I40" s="11"/>
      <c r="J40" s="12">
        <f t="shared" si="0"/>
        <v>0</v>
      </c>
    </row>
    <row r="41" spans="1:10" ht="12">
      <c r="A41" s="105"/>
      <c r="B41" s="111"/>
      <c r="C41" s="4" t="s">
        <v>124</v>
      </c>
      <c r="D41" s="3" t="s">
        <v>236</v>
      </c>
      <c r="E41" s="8"/>
      <c r="F41" s="8"/>
      <c r="G41" s="8"/>
      <c r="H41" s="8"/>
      <c r="I41" s="8"/>
      <c r="J41" s="6"/>
    </row>
    <row r="42" spans="1:10" ht="25.5" customHeight="1">
      <c r="A42" s="105"/>
      <c r="B42" s="111"/>
      <c r="C42" s="4" t="s">
        <v>125</v>
      </c>
      <c r="D42" s="3" t="s">
        <v>78</v>
      </c>
      <c r="E42" s="5">
        <v>5</v>
      </c>
      <c r="F42" s="5">
        <v>1</v>
      </c>
      <c r="G42" s="5">
        <v>1</v>
      </c>
      <c r="H42" s="5">
        <v>0</v>
      </c>
      <c r="I42" s="5">
        <v>1</v>
      </c>
      <c r="J42" s="6">
        <f t="shared" si="0"/>
        <v>11</v>
      </c>
    </row>
    <row r="43" spans="1:10" ht="46.5" customHeight="1">
      <c r="A43" s="106"/>
      <c r="B43" s="112"/>
      <c r="C43" s="4" t="s">
        <v>127</v>
      </c>
      <c r="D43" s="3" t="s">
        <v>79</v>
      </c>
      <c r="E43" s="8">
        <v>3</v>
      </c>
      <c r="F43" s="8">
        <v>1</v>
      </c>
      <c r="G43" s="8">
        <v>1</v>
      </c>
      <c r="H43" s="8">
        <v>0</v>
      </c>
      <c r="I43" s="8">
        <v>0</v>
      </c>
      <c r="J43" s="6">
        <f t="shared" si="0"/>
        <v>6</v>
      </c>
    </row>
    <row r="44" spans="1:10" ht="39" customHeight="1">
      <c r="A44" s="104" t="s">
        <v>110</v>
      </c>
      <c r="B44" s="110" t="s">
        <v>75</v>
      </c>
      <c r="C44" s="4" t="s">
        <v>117</v>
      </c>
      <c r="D44" s="3" t="s">
        <v>80</v>
      </c>
      <c r="E44" s="5">
        <v>3</v>
      </c>
      <c r="F44" s="5">
        <v>2</v>
      </c>
      <c r="G44" s="5">
        <v>1</v>
      </c>
      <c r="H44" s="5">
        <v>0</v>
      </c>
      <c r="I44" s="5">
        <v>0</v>
      </c>
      <c r="J44" s="6">
        <f t="shared" si="0"/>
        <v>9</v>
      </c>
    </row>
    <row r="45" spans="1:10" ht="12.75" customHeight="1">
      <c r="A45" s="105"/>
      <c r="B45" s="111"/>
      <c r="C45" s="4" t="s">
        <v>119</v>
      </c>
      <c r="D45" s="3" t="s">
        <v>76</v>
      </c>
      <c r="E45" s="5">
        <v>3</v>
      </c>
      <c r="F45" s="5">
        <v>4</v>
      </c>
      <c r="G45" s="5">
        <v>1</v>
      </c>
      <c r="H45" s="5">
        <v>4</v>
      </c>
      <c r="I45" s="5">
        <v>2</v>
      </c>
      <c r="J45" s="6">
        <f t="shared" si="0"/>
        <v>21</v>
      </c>
    </row>
    <row r="46" spans="1:10" s="36" customFormat="1" ht="12.75" customHeight="1">
      <c r="A46" s="105"/>
      <c r="B46" s="111"/>
      <c r="C46" s="4" t="s">
        <v>121</v>
      </c>
      <c r="D46" s="3" t="s">
        <v>120</v>
      </c>
      <c r="E46" s="8"/>
      <c r="F46" s="8"/>
      <c r="G46" s="8"/>
      <c r="H46" s="8"/>
      <c r="I46" s="8"/>
      <c r="J46" s="6"/>
    </row>
    <row r="47" spans="1:10" ht="12.75" customHeight="1">
      <c r="A47" s="105"/>
      <c r="B47" s="111"/>
      <c r="C47" s="23" t="s">
        <v>122</v>
      </c>
      <c r="D47" s="22" t="s">
        <v>154</v>
      </c>
      <c r="E47" s="47">
        <v>5</v>
      </c>
      <c r="F47" s="47">
        <v>3</v>
      </c>
      <c r="G47" s="47">
        <v>1</v>
      </c>
      <c r="H47" s="47">
        <v>3</v>
      </c>
      <c r="I47" s="47">
        <v>0</v>
      </c>
      <c r="J47" s="25">
        <f t="shared" si="0"/>
        <v>23</v>
      </c>
    </row>
    <row r="48" spans="1:10" s="71" customFormat="1" ht="12.75" customHeight="1">
      <c r="A48" s="105"/>
      <c r="B48" s="111"/>
      <c r="C48" s="10" t="s">
        <v>123</v>
      </c>
      <c r="D48" s="9" t="s">
        <v>77</v>
      </c>
      <c r="E48" s="11"/>
      <c r="F48" s="11"/>
      <c r="G48" s="11"/>
      <c r="H48" s="11"/>
      <c r="I48" s="11"/>
      <c r="J48" s="12">
        <f t="shared" si="0"/>
        <v>0</v>
      </c>
    </row>
    <row r="49" spans="1:10" s="36" customFormat="1" ht="12.75" customHeight="1">
      <c r="A49" s="105"/>
      <c r="B49" s="111"/>
      <c r="C49" s="23" t="s">
        <v>124</v>
      </c>
      <c r="D49" s="22" t="s">
        <v>236</v>
      </c>
      <c r="E49" s="24"/>
      <c r="F49" s="24"/>
      <c r="G49" s="24"/>
      <c r="H49" s="24"/>
      <c r="I49" s="24"/>
      <c r="J49" s="25"/>
    </row>
    <row r="50" spans="1:10" ht="27.75" customHeight="1">
      <c r="A50" s="105"/>
      <c r="B50" s="111"/>
      <c r="C50" s="23" t="s">
        <v>125</v>
      </c>
      <c r="D50" s="3" t="s">
        <v>78</v>
      </c>
      <c r="E50" s="47">
        <v>5</v>
      </c>
      <c r="F50" s="47">
        <v>1</v>
      </c>
      <c r="G50" s="47">
        <v>1</v>
      </c>
      <c r="H50" s="47">
        <v>0</v>
      </c>
      <c r="I50" s="47">
        <v>1</v>
      </c>
      <c r="J50" s="25">
        <f t="shared" si="0"/>
        <v>11</v>
      </c>
    </row>
    <row r="51" spans="1:10" ht="13.5" customHeight="1" thickBot="1">
      <c r="A51" s="113"/>
      <c r="B51" s="114"/>
      <c r="C51" s="15" t="s">
        <v>127</v>
      </c>
      <c r="D51" s="14" t="s">
        <v>79</v>
      </c>
      <c r="E51" s="16">
        <v>3</v>
      </c>
      <c r="F51" s="16">
        <v>1</v>
      </c>
      <c r="G51" s="16">
        <v>1</v>
      </c>
      <c r="H51" s="16">
        <v>0</v>
      </c>
      <c r="I51" s="16">
        <v>0</v>
      </c>
      <c r="J51" s="17">
        <f t="shared" si="0"/>
        <v>6</v>
      </c>
    </row>
    <row r="52" spans="1:2" ht="12.75" thickTop="1">
      <c r="A52" s="1" t="s">
        <v>263</v>
      </c>
      <c r="B52" s="26"/>
    </row>
  </sheetData>
  <mergeCells count="14">
    <mergeCell ref="A36:A43"/>
    <mergeCell ref="B36:B43"/>
    <mergeCell ref="A44:A51"/>
    <mergeCell ref="B44:B51"/>
    <mergeCell ref="A28:A30"/>
    <mergeCell ref="B28:B30"/>
    <mergeCell ref="A31:A35"/>
    <mergeCell ref="B31:B35"/>
    <mergeCell ref="A19:A27"/>
    <mergeCell ref="B19:B27"/>
    <mergeCell ref="A3:A10"/>
    <mergeCell ref="B3:B10"/>
    <mergeCell ref="A11:A18"/>
    <mergeCell ref="B11:B18"/>
  </mergeCells>
  <printOptions horizontalCentered="1"/>
  <pageMargins left="0.5" right="0.5" top="1.5" bottom="0.5" header="0.75" footer="0.25"/>
  <pageSetup horizontalDpi="600" verticalDpi="600" orientation="landscape" paperSize="17" r:id="rId1"/>
  <headerFooter alignWithMargins="0">
    <oddHeader>&amp;C&amp;"Times New Roman,Bold"&amp;12TABLE B-13
SIGNIFICANT ENVIRONMENTAL ASPECTS AND IMPACTS FOR PLANNING
ENVIRONMENTAL MANAGEMENT SYSTEM</oddHeader>
    <oddFooter>&amp;L&amp;"Arial,Bold"&amp;6USACE &amp;C&amp;"Times New Roman,Regular"&amp;8Page &amp;P of &amp;N&amp;R&amp;"Times New Roman,Regular"&amp;8   S:\JHarrington\Omaha EMS\HQ Generic\Appendices\&amp;F.xls    01/07/05</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LAMILLE0</dc:creator>
  <cp:keywords/>
  <dc:description/>
  <cp:lastModifiedBy>jdharri0</cp:lastModifiedBy>
  <cp:lastPrinted>2005-04-26T19:05:24Z</cp:lastPrinted>
  <dcterms:created xsi:type="dcterms:W3CDTF">2004-09-17T02:27:21Z</dcterms:created>
  <dcterms:modified xsi:type="dcterms:W3CDTF">2005-04-26T19:07:00Z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